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ółroczne na stronę\WSA\"/>
    </mc:Choice>
  </mc:AlternateContent>
  <bookViews>
    <workbookView xWindow="0" yWindow="0" windowWidth="28800" windowHeight="14100" activeTab="1"/>
  </bookViews>
  <sheets>
    <sheet name="ZBIORCZE" sheetId="18" r:id="rId1"/>
    <sheet name="SUMA" sheetId="17" r:id="rId2"/>
    <sheet name="BK" sheetId="1" r:id="rId3"/>
    <sheet name="BD" sheetId="2" r:id="rId4"/>
    <sheet name="GD" sheetId="3" r:id="rId5"/>
    <sheet name="GL" sheetId="4" r:id="rId6"/>
    <sheet name="GW" sheetId="5" r:id="rId7"/>
    <sheet name="KL" sheetId="6" r:id="rId8"/>
    <sheet name="KR" sheetId="7" r:id="rId9"/>
    <sheet name="LU" sheetId="8" r:id="rId10"/>
    <sheet name="LD" sheetId="9" r:id="rId11"/>
    <sheet name="OL" sheetId="10" r:id="rId12"/>
    <sheet name="OP" sheetId="11" r:id="rId13"/>
    <sheet name="PO" sheetId="12" r:id="rId14"/>
    <sheet name="RZ" sheetId="13" r:id="rId15"/>
    <sheet name="SZ" sheetId="14" r:id="rId16"/>
    <sheet name="WA" sheetId="15" r:id="rId17"/>
    <sheet name="WR" sheetId="16" r:id="rId18"/>
  </sheets>
  <definedNames>
    <definedName name="_xlnm.Print_Area" localSheetId="3">BD!$A$1:$Q$11</definedName>
    <definedName name="_xlnm.Print_Area" localSheetId="2">BK!$A$1:$Q$11</definedName>
    <definedName name="_xlnm.Print_Area" localSheetId="4">GD!$A$1:$Q$11</definedName>
    <definedName name="_xlnm.Print_Area" localSheetId="5">GL!$A$1:$Q$11</definedName>
    <definedName name="_xlnm.Print_Area" localSheetId="6">GW!$A$1:$Q$11</definedName>
    <definedName name="_xlnm.Print_Area" localSheetId="7">KL!$A$1:$Q$11</definedName>
    <definedName name="_xlnm.Print_Area" localSheetId="8">KR!$A$1:$Q$11</definedName>
    <definedName name="_xlnm.Print_Area" localSheetId="10">LD!$A$1:$Q$11</definedName>
    <definedName name="_xlnm.Print_Area" localSheetId="9">LU!$A$1:$Q$11</definedName>
    <definedName name="_xlnm.Print_Area" localSheetId="11">OL!$A$1:$Q$11</definedName>
    <definedName name="_xlnm.Print_Area" localSheetId="12">OP!$A$1:$Q$11</definedName>
    <definedName name="_xlnm.Print_Area" localSheetId="13">PO!$A$1:$Q$11</definedName>
    <definedName name="_xlnm.Print_Area" localSheetId="14">RZ!$A$1:$Q$11</definedName>
    <definedName name="_xlnm.Print_Area" localSheetId="1">SUMA!$A$1:$Q$11</definedName>
    <definedName name="_xlnm.Print_Area" localSheetId="15">SZ!$A$1:$Q$11</definedName>
    <definedName name="_xlnm.Print_Area" localSheetId="16">WA!$A$1:$Q$11</definedName>
    <definedName name="_xlnm.Print_Area" localSheetId="17">WR!$A$1:$Q$11</definedName>
    <definedName name="_xlnm.Print_Area" localSheetId="0">ZBIORCZE!$A$1:$O$91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4" l="1"/>
  <c r="M36" i="18" l="1"/>
  <c r="L36" i="18"/>
  <c r="M35" i="18"/>
  <c r="L35" i="18"/>
  <c r="M34" i="18"/>
  <c r="L34" i="18"/>
  <c r="K34" i="18"/>
  <c r="J34" i="18"/>
  <c r="M33" i="18"/>
  <c r="L33" i="18"/>
  <c r="K33" i="18"/>
  <c r="J33" i="18"/>
  <c r="I35" i="18"/>
  <c r="I32" i="18" s="1"/>
  <c r="H35" i="18"/>
  <c r="H32" i="18" s="1"/>
  <c r="F36" i="18"/>
  <c r="E36" i="18"/>
  <c r="F35" i="18"/>
  <c r="E35" i="18"/>
  <c r="F34" i="18"/>
  <c r="E34" i="18"/>
  <c r="F33" i="18"/>
  <c r="E33" i="18"/>
  <c r="D36" i="18"/>
  <c r="D35" i="18"/>
  <c r="D34" i="18"/>
  <c r="D33" i="18"/>
  <c r="M91" i="18"/>
  <c r="L91" i="18"/>
  <c r="M90" i="18"/>
  <c r="L90" i="18"/>
  <c r="M89" i="18"/>
  <c r="L89" i="18"/>
  <c r="K89" i="18"/>
  <c r="J89" i="18"/>
  <c r="M88" i="18"/>
  <c r="L88" i="18"/>
  <c r="K88" i="18"/>
  <c r="J88" i="18"/>
  <c r="I90" i="18"/>
  <c r="I87" i="18" s="1"/>
  <c r="H90" i="18"/>
  <c r="H87" i="18" s="1"/>
  <c r="F91" i="18"/>
  <c r="E91" i="18"/>
  <c r="F90" i="18"/>
  <c r="E90" i="18"/>
  <c r="F89" i="18"/>
  <c r="E89" i="18"/>
  <c r="F88" i="18"/>
  <c r="E88" i="18"/>
  <c r="D91" i="18"/>
  <c r="D90" i="18"/>
  <c r="D89" i="18"/>
  <c r="D88" i="18"/>
  <c r="M86" i="18"/>
  <c r="L86" i="18"/>
  <c r="M85" i="18"/>
  <c r="L85" i="18"/>
  <c r="M84" i="18"/>
  <c r="L84" i="18"/>
  <c r="K84" i="18"/>
  <c r="J84" i="18"/>
  <c r="M83" i="18"/>
  <c r="L83" i="18"/>
  <c r="K83" i="18"/>
  <c r="J83" i="18"/>
  <c r="I85" i="18"/>
  <c r="I82" i="18" s="1"/>
  <c r="H85" i="18"/>
  <c r="H82" i="18" s="1"/>
  <c r="F86" i="18"/>
  <c r="E86" i="18"/>
  <c r="F85" i="18"/>
  <c r="E85" i="18"/>
  <c r="F84" i="18"/>
  <c r="E84" i="18"/>
  <c r="F83" i="18"/>
  <c r="E83" i="18"/>
  <c r="D86" i="18"/>
  <c r="D85" i="18"/>
  <c r="D84" i="18"/>
  <c r="D83" i="18"/>
  <c r="M81" i="18"/>
  <c r="L81" i="18"/>
  <c r="M80" i="18"/>
  <c r="L80" i="18"/>
  <c r="M79" i="18"/>
  <c r="L79" i="18"/>
  <c r="K79" i="18"/>
  <c r="J79" i="18"/>
  <c r="M78" i="18"/>
  <c r="L78" i="18"/>
  <c r="K78" i="18"/>
  <c r="J78" i="18"/>
  <c r="I80" i="18"/>
  <c r="I77" i="18" s="1"/>
  <c r="H80" i="18"/>
  <c r="H77" i="18" s="1"/>
  <c r="F81" i="18"/>
  <c r="E81" i="18"/>
  <c r="F80" i="18"/>
  <c r="E80" i="18"/>
  <c r="F79" i="18"/>
  <c r="E79" i="18"/>
  <c r="F78" i="18"/>
  <c r="E78" i="18"/>
  <c r="D81" i="18"/>
  <c r="D80" i="18"/>
  <c r="D79" i="18"/>
  <c r="D78" i="18"/>
  <c r="M76" i="18"/>
  <c r="L76" i="18"/>
  <c r="M75" i="18"/>
  <c r="L75" i="18"/>
  <c r="M74" i="18"/>
  <c r="L74" i="18"/>
  <c r="K74" i="18"/>
  <c r="J74" i="18"/>
  <c r="M73" i="18"/>
  <c r="L73" i="18"/>
  <c r="K73" i="18"/>
  <c r="J73" i="18"/>
  <c r="I75" i="18"/>
  <c r="I72" i="18" s="1"/>
  <c r="H75" i="18"/>
  <c r="H72" i="18" s="1"/>
  <c r="F76" i="18"/>
  <c r="E76" i="18"/>
  <c r="F75" i="18"/>
  <c r="E75" i="18"/>
  <c r="F74" i="18"/>
  <c r="E74" i="18"/>
  <c r="F73" i="18"/>
  <c r="E73" i="18"/>
  <c r="D76" i="18"/>
  <c r="D75" i="18"/>
  <c r="D74" i="18"/>
  <c r="D73" i="18"/>
  <c r="M71" i="18"/>
  <c r="L71" i="18"/>
  <c r="M70" i="18"/>
  <c r="L70" i="18"/>
  <c r="M69" i="18"/>
  <c r="L69" i="18"/>
  <c r="K69" i="18"/>
  <c r="J69" i="18"/>
  <c r="M68" i="18"/>
  <c r="L68" i="18"/>
  <c r="K68" i="18"/>
  <c r="J68" i="18"/>
  <c r="I70" i="18"/>
  <c r="I67" i="18" s="1"/>
  <c r="H70" i="18"/>
  <c r="H67" i="18" s="1"/>
  <c r="F71" i="18"/>
  <c r="E71" i="18"/>
  <c r="F70" i="18"/>
  <c r="E70" i="18"/>
  <c r="F69" i="18"/>
  <c r="E69" i="18"/>
  <c r="F68" i="18"/>
  <c r="E68" i="18"/>
  <c r="D71" i="18"/>
  <c r="D70" i="18"/>
  <c r="D69" i="18"/>
  <c r="D68" i="18"/>
  <c r="M66" i="18"/>
  <c r="L66" i="18"/>
  <c r="M65" i="18"/>
  <c r="L65" i="18"/>
  <c r="M64" i="18"/>
  <c r="L64" i="18"/>
  <c r="K64" i="18"/>
  <c r="J64" i="18"/>
  <c r="M63" i="18"/>
  <c r="L63" i="18"/>
  <c r="K63" i="18"/>
  <c r="J63" i="18"/>
  <c r="I65" i="18"/>
  <c r="I62" i="18" s="1"/>
  <c r="H65" i="18"/>
  <c r="H62" i="18" s="1"/>
  <c r="F66" i="18"/>
  <c r="E66" i="18"/>
  <c r="F65" i="18"/>
  <c r="E65" i="18"/>
  <c r="F64" i="18"/>
  <c r="E64" i="18"/>
  <c r="F63" i="18"/>
  <c r="E63" i="18"/>
  <c r="D66" i="18"/>
  <c r="D65" i="18"/>
  <c r="D64" i="18"/>
  <c r="D63" i="18"/>
  <c r="M61" i="18"/>
  <c r="L61" i="18"/>
  <c r="M60" i="18"/>
  <c r="L60" i="18"/>
  <c r="M59" i="18"/>
  <c r="L59" i="18"/>
  <c r="K59" i="18"/>
  <c r="J59" i="18"/>
  <c r="M58" i="18"/>
  <c r="L58" i="18"/>
  <c r="K58" i="18"/>
  <c r="J58" i="18"/>
  <c r="I60" i="18"/>
  <c r="I57" i="18" s="1"/>
  <c r="H60" i="18"/>
  <c r="H57" i="18" s="1"/>
  <c r="F61" i="18"/>
  <c r="E61" i="18"/>
  <c r="F60" i="18"/>
  <c r="E60" i="18"/>
  <c r="F59" i="18"/>
  <c r="E59" i="18"/>
  <c r="F58" i="18"/>
  <c r="E58" i="18"/>
  <c r="D61" i="18"/>
  <c r="D60" i="18"/>
  <c r="D59" i="18"/>
  <c r="D58" i="18"/>
  <c r="M56" i="18"/>
  <c r="L56" i="18"/>
  <c r="M55" i="18"/>
  <c r="L55" i="18"/>
  <c r="M54" i="18"/>
  <c r="L54" i="18"/>
  <c r="K54" i="18"/>
  <c r="J54" i="18"/>
  <c r="M53" i="18"/>
  <c r="L53" i="18"/>
  <c r="K53" i="18"/>
  <c r="J53" i="18"/>
  <c r="I55" i="18"/>
  <c r="I52" i="18" s="1"/>
  <c r="H55" i="18"/>
  <c r="H52" i="18" s="1"/>
  <c r="F56" i="18"/>
  <c r="E56" i="18"/>
  <c r="F55" i="18"/>
  <c r="E55" i="18"/>
  <c r="F54" i="18"/>
  <c r="E54" i="18"/>
  <c r="F53" i="18"/>
  <c r="E53" i="18"/>
  <c r="D56" i="18"/>
  <c r="D55" i="18"/>
  <c r="D54" i="18"/>
  <c r="D53" i="18"/>
  <c r="M51" i="18"/>
  <c r="L51" i="18"/>
  <c r="M50" i="18"/>
  <c r="L50" i="18"/>
  <c r="M49" i="18"/>
  <c r="L49" i="18"/>
  <c r="K49" i="18"/>
  <c r="J49" i="18"/>
  <c r="M48" i="18"/>
  <c r="L48" i="18"/>
  <c r="K48" i="18"/>
  <c r="J48" i="18"/>
  <c r="I50" i="18"/>
  <c r="I47" i="18" s="1"/>
  <c r="H50" i="18"/>
  <c r="H47" i="18" s="1"/>
  <c r="F51" i="18"/>
  <c r="E51" i="18"/>
  <c r="F50" i="18"/>
  <c r="E50" i="18"/>
  <c r="F49" i="18"/>
  <c r="E49" i="18"/>
  <c r="F48" i="18"/>
  <c r="E48" i="18"/>
  <c r="D51" i="18"/>
  <c r="D50" i="18"/>
  <c r="D49" i="18"/>
  <c r="D48" i="18"/>
  <c r="M46" i="18"/>
  <c r="L46" i="18"/>
  <c r="M45" i="18"/>
  <c r="L45" i="18"/>
  <c r="M44" i="18"/>
  <c r="L44" i="18"/>
  <c r="K44" i="18"/>
  <c r="J44" i="18"/>
  <c r="M43" i="18"/>
  <c r="L43" i="18"/>
  <c r="K43" i="18"/>
  <c r="J43" i="18"/>
  <c r="I45" i="18"/>
  <c r="I42" i="18" s="1"/>
  <c r="H45" i="18"/>
  <c r="H42" i="18" s="1"/>
  <c r="F46" i="18"/>
  <c r="E46" i="18"/>
  <c r="F45" i="18"/>
  <c r="E45" i="18"/>
  <c r="F44" i="18"/>
  <c r="E44" i="18"/>
  <c r="F43" i="18"/>
  <c r="E43" i="18"/>
  <c r="D46" i="18"/>
  <c r="D45" i="18"/>
  <c r="D44" i="18"/>
  <c r="D43" i="18"/>
  <c r="M41" i="18"/>
  <c r="L41" i="18"/>
  <c r="M40" i="18"/>
  <c r="L40" i="18"/>
  <c r="M39" i="18"/>
  <c r="L39" i="18"/>
  <c r="K39" i="18"/>
  <c r="J39" i="18"/>
  <c r="M38" i="18"/>
  <c r="L38" i="18"/>
  <c r="K38" i="18"/>
  <c r="J38" i="18"/>
  <c r="I40" i="18"/>
  <c r="I37" i="18" s="1"/>
  <c r="H40" i="18"/>
  <c r="H37" i="18" s="1"/>
  <c r="F41" i="18"/>
  <c r="E41" i="18"/>
  <c r="F40" i="18"/>
  <c r="E40" i="18"/>
  <c r="F39" i="18"/>
  <c r="E39" i="18"/>
  <c r="F38" i="18"/>
  <c r="E38" i="18"/>
  <c r="D41" i="18"/>
  <c r="D40" i="18"/>
  <c r="D39" i="18"/>
  <c r="D38" i="18"/>
  <c r="M30" i="18"/>
  <c r="L30" i="18"/>
  <c r="M31" i="18"/>
  <c r="L31" i="18"/>
  <c r="M29" i="18"/>
  <c r="L29" i="18"/>
  <c r="K29" i="18"/>
  <c r="J29" i="18"/>
  <c r="M28" i="18"/>
  <c r="L28" i="18"/>
  <c r="K28" i="18"/>
  <c r="J28" i="18"/>
  <c r="I30" i="18"/>
  <c r="I27" i="18" s="1"/>
  <c r="H30" i="18"/>
  <c r="H27" i="18" s="1"/>
  <c r="F31" i="18"/>
  <c r="E31" i="18"/>
  <c r="F30" i="18"/>
  <c r="E30" i="18"/>
  <c r="F29" i="18"/>
  <c r="E29" i="18"/>
  <c r="F28" i="18"/>
  <c r="E28" i="18"/>
  <c r="D31" i="18"/>
  <c r="D30" i="18"/>
  <c r="D29" i="18"/>
  <c r="D28" i="18"/>
  <c r="M25" i="18"/>
  <c r="L25" i="18"/>
  <c r="M26" i="18"/>
  <c r="L26" i="18"/>
  <c r="M24" i="18"/>
  <c r="L24" i="18"/>
  <c r="K24" i="18"/>
  <c r="J24" i="18"/>
  <c r="M23" i="18"/>
  <c r="L23" i="18"/>
  <c r="K23" i="18"/>
  <c r="J23" i="18"/>
  <c r="I25" i="18"/>
  <c r="I22" i="18" s="1"/>
  <c r="H25" i="18"/>
  <c r="H22" i="18" s="1"/>
  <c r="F26" i="18"/>
  <c r="E26" i="18"/>
  <c r="F25" i="18"/>
  <c r="E25" i="18"/>
  <c r="F24" i="18"/>
  <c r="E24" i="18"/>
  <c r="F23" i="18"/>
  <c r="E23" i="18"/>
  <c r="D26" i="18"/>
  <c r="D25" i="18"/>
  <c r="D24" i="18"/>
  <c r="D23" i="18"/>
  <c r="D19" i="18"/>
  <c r="E19" i="18"/>
  <c r="F19" i="18"/>
  <c r="J19" i="18"/>
  <c r="K19" i="18"/>
  <c r="L19" i="18"/>
  <c r="M19" i="18"/>
  <c r="D14" i="18"/>
  <c r="E14" i="18"/>
  <c r="F14" i="18"/>
  <c r="J14" i="18"/>
  <c r="K14" i="18"/>
  <c r="L14" i="18"/>
  <c r="M14" i="18"/>
  <c r="J7" i="1"/>
  <c r="K7" i="1"/>
  <c r="J7" i="2"/>
  <c r="K7" i="2"/>
  <c r="J7" i="3"/>
  <c r="K7" i="3"/>
  <c r="J7" i="4"/>
  <c r="K7" i="4"/>
  <c r="J7" i="5"/>
  <c r="K7" i="5"/>
  <c r="J7" i="6"/>
  <c r="K7" i="6"/>
  <c r="J7" i="7"/>
  <c r="K7" i="7"/>
  <c r="J7" i="8"/>
  <c r="K7" i="8"/>
  <c r="J7" i="9"/>
  <c r="K7" i="9"/>
  <c r="J7" i="10"/>
  <c r="K7" i="10"/>
  <c r="J7" i="11"/>
  <c r="K7" i="11"/>
  <c r="J7" i="12"/>
  <c r="K7" i="12"/>
  <c r="J7" i="13"/>
  <c r="K7" i="13"/>
  <c r="J7" i="14"/>
  <c r="K7" i="14"/>
  <c r="J7" i="15"/>
  <c r="K7" i="15"/>
  <c r="J7" i="16"/>
  <c r="K7" i="16"/>
  <c r="M7" i="2"/>
  <c r="M7" i="3"/>
  <c r="M7" i="4"/>
  <c r="M7" i="5"/>
  <c r="M7" i="6"/>
  <c r="M7" i="7"/>
  <c r="M7" i="8"/>
  <c r="M7" i="9"/>
  <c r="M7" i="10"/>
  <c r="M7" i="11"/>
  <c r="M7" i="12"/>
  <c r="M7" i="13"/>
  <c r="M7" i="14"/>
  <c r="M7" i="15"/>
  <c r="M7" i="16"/>
  <c r="M7" i="1"/>
  <c r="J9" i="17"/>
  <c r="K9" i="17"/>
  <c r="L9" i="17"/>
  <c r="M9" i="17"/>
  <c r="D9" i="17"/>
  <c r="E9" i="17"/>
  <c r="F9" i="17"/>
  <c r="G9" i="2"/>
  <c r="N9" i="2" s="1"/>
  <c r="O9" i="2" s="1"/>
  <c r="G9" i="3"/>
  <c r="G24" i="18" s="1"/>
  <c r="G9" i="4"/>
  <c r="G29" i="18" s="1"/>
  <c r="G9" i="5"/>
  <c r="N9" i="5" s="1"/>
  <c r="O9" i="5" s="1"/>
  <c r="G9" i="6"/>
  <c r="G39" i="18" s="1"/>
  <c r="G9" i="7"/>
  <c r="G44" i="18" s="1"/>
  <c r="G9" i="8"/>
  <c r="G49" i="18" s="1"/>
  <c r="G9" i="9"/>
  <c r="N9" i="9" s="1"/>
  <c r="O9" i="9" s="1"/>
  <c r="G9" i="10"/>
  <c r="N9" i="10" s="1"/>
  <c r="O9" i="10" s="1"/>
  <c r="G9" i="11"/>
  <c r="G64" i="18" s="1"/>
  <c r="G9" i="12"/>
  <c r="N9" i="12" s="1"/>
  <c r="O9" i="12" s="1"/>
  <c r="G9" i="13"/>
  <c r="N9" i="13" s="1"/>
  <c r="O9" i="13" s="1"/>
  <c r="G9" i="14"/>
  <c r="N9" i="14" s="1"/>
  <c r="O9" i="14" s="1"/>
  <c r="G9" i="15"/>
  <c r="G84" i="18" s="1"/>
  <c r="G9" i="16"/>
  <c r="G89" i="18" s="1"/>
  <c r="G9" i="1"/>
  <c r="N9" i="1" s="1"/>
  <c r="O9" i="1" s="1"/>
  <c r="G69" i="18" l="1"/>
  <c r="N69" i="18" s="1"/>
  <c r="O69" i="18" s="1"/>
  <c r="L37" i="18"/>
  <c r="G79" i="18"/>
  <c r="K77" i="18"/>
  <c r="N9" i="8"/>
  <c r="O9" i="8" s="1"/>
  <c r="N9" i="7"/>
  <c r="O9" i="7" s="1"/>
  <c r="G74" i="18"/>
  <c r="E9" i="18"/>
  <c r="K9" i="18"/>
  <c r="D9" i="18"/>
  <c r="F9" i="18"/>
  <c r="L9" i="18"/>
  <c r="N9" i="11"/>
  <c r="O9" i="11" s="1"/>
  <c r="J9" i="18"/>
  <c r="M9" i="18"/>
  <c r="L32" i="18"/>
  <c r="G34" i="18"/>
  <c r="N34" i="18" s="1"/>
  <c r="O34" i="18" s="1"/>
  <c r="E32" i="18"/>
  <c r="D32" i="18"/>
  <c r="N9" i="3"/>
  <c r="O9" i="3" s="1"/>
  <c r="N9" i="6"/>
  <c r="O9" i="6" s="1"/>
  <c r="G9" i="17"/>
  <c r="N9" i="17" s="1"/>
  <c r="O9" i="17" s="1"/>
  <c r="G59" i="18"/>
  <c r="N59" i="18" s="1"/>
  <c r="O59" i="18" s="1"/>
  <c r="G54" i="18"/>
  <c r="N54" i="18" s="1"/>
  <c r="O54" i="18" s="1"/>
  <c r="N9" i="15"/>
  <c r="O9" i="15" s="1"/>
  <c r="N9" i="16"/>
  <c r="O9" i="16" s="1"/>
  <c r="N9" i="4"/>
  <c r="O9" i="4" s="1"/>
  <c r="M72" i="18"/>
  <c r="E72" i="18"/>
  <c r="F32" i="18"/>
  <c r="E87" i="18"/>
  <c r="K32" i="18"/>
  <c r="N64" i="18"/>
  <c r="O64" i="18" s="1"/>
  <c r="L62" i="18"/>
  <c r="J32" i="18"/>
  <c r="M32" i="18"/>
  <c r="E27" i="18"/>
  <c r="F67" i="18"/>
  <c r="K47" i="18"/>
  <c r="E52" i="18"/>
  <c r="K52" i="18"/>
  <c r="J82" i="18"/>
  <c r="M82" i="18"/>
  <c r="D52" i="18"/>
  <c r="E57" i="18"/>
  <c r="J72" i="18"/>
  <c r="J47" i="18"/>
  <c r="L52" i="18"/>
  <c r="K62" i="18"/>
  <c r="F77" i="18"/>
  <c r="D82" i="18"/>
  <c r="F87" i="18"/>
  <c r="E37" i="18"/>
  <c r="L27" i="18"/>
  <c r="J27" i="18"/>
  <c r="J52" i="18"/>
  <c r="E82" i="18"/>
  <c r="F42" i="18"/>
  <c r="F47" i="18"/>
  <c r="F22" i="18"/>
  <c r="N29" i="18"/>
  <c r="O29" i="18" s="1"/>
  <c r="E42" i="18"/>
  <c r="E67" i="18"/>
  <c r="D72" i="18"/>
  <c r="E77" i="18"/>
  <c r="F82" i="18"/>
  <c r="K82" i="18"/>
  <c r="N89" i="18"/>
  <c r="O89" i="18" s="1"/>
  <c r="F62" i="18"/>
  <c r="K22" i="18"/>
  <c r="K27" i="18"/>
  <c r="J37" i="18"/>
  <c r="J42" i="18"/>
  <c r="L47" i="18"/>
  <c r="J57" i="18"/>
  <c r="E62" i="18"/>
  <c r="J62" i="18"/>
  <c r="M67" i="18"/>
  <c r="N74" i="18"/>
  <c r="O74" i="18" s="1"/>
  <c r="M87" i="18"/>
  <c r="K67" i="18"/>
  <c r="D42" i="18"/>
  <c r="D22" i="18"/>
  <c r="F27" i="18"/>
  <c r="F72" i="18"/>
  <c r="D77" i="18"/>
  <c r="L82" i="18"/>
  <c r="K87" i="18"/>
  <c r="E22" i="18"/>
  <c r="J22" i="18"/>
  <c r="F37" i="18"/>
  <c r="K37" i="18"/>
  <c r="M42" i="18"/>
  <c r="D47" i="18"/>
  <c r="F52" i="18"/>
  <c r="F57" i="18"/>
  <c r="K57" i="18"/>
  <c r="M62" i="18"/>
  <c r="L67" i="18"/>
  <c r="L87" i="18"/>
  <c r="J87" i="18"/>
  <c r="D87" i="18"/>
  <c r="J77" i="18"/>
  <c r="L77" i="18"/>
  <c r="M77" i="18"/>
  <c r="N79" i="18"/>
  <c r="O79" i="18" s="1"/>
  <c r="N84" i="18"/>
  <c r="O84" i="18" s="1"/>
  <c r="L72" i="18"/>
  <c r="K72" i="18"/>
  <c r="J67" i="18"/>
  <c r="D67" i="18"/>
  <c r="L57" i="18"/>
  <c r="M57" i="18"/>
  <c r="D62" i="18"/>
  <c r="D57" i="18"/>
  <c r="M47" i="18"/>
  <c r="N49" i="18"/>
  <c r="O49" i="18" s="1"/>
  <c r="E47" i="18"/>
  <c r="M52" i="18"/>
  <c r="K42" i="18"/>
  <c r="L42" i="18"/>
  <c r="M37" i="18"/>
  <c r="D37" i="18"/>
  <c r="N39" i="18"/>
  <c r="O39" i="18" s="1"/>
  <c r="N44" i="18"/>
  <c r="O44" i="18" s="1"/>
  <c r="M27" i="18"/>
  <c r="L22" i="18"/>
  <c r="G19" i="18"/>
  <c r="N19" i="18" s="1"/>
  <c r="O19" i="18" s="1"/>
  <c r="D27" i="18"/>
  <c r="M22" i="18"/>
  <c r="N24" i="18"/>
  <c r="G14" i="18"/>
  <c r="M21" i="18"/>
  <c r="L21" i="18"/>
  <c r="G21" i="18" s="1"/>
  <c r="M20" i="18"/>
  <c r="L20" i="18"/>
  <c r="I20" i="18"/>
  <c r="I17" i="18" s="1"/>
  <c r="H20" i="18"/>
  <c r="H17" i="18" s="1"/>
  <c r="M18" i="18"/>
  <c r="L18" i="18"/>
  <c r="K18" i="18"/>
  <c r="J18" i="18"/>
  <c r="F21" i="18"/>
  <c r="E21" i="18"/>
  <c r="D21" i="18"/>
  <c r="F20" i="18"/>
  <c r="E20" i="18"/>
  <c r="D20" i="18"/>
  <c r="F18" i="18"/>
  <c r="E18" i="18"/>
  <c r="D18" i="18"/>
  <c r="M16" i="18"/>
  <c r="L16" i="18"/>
  <c r="M15" i="18"/>
  <c r="L15" i="18"/>
  <c r="I15" i="18"/>
  <c r="H15" i="18"/>
  <c r="M13" i="18"/>
  <c r="L13" i="18"/>
  <c r="K13" i="18"/>
  <c r="J13" i="18"/>
  <c r="F16" i="18"/>
  <c r="E16" i="18"/>
  <c r="D16" i="18"/>
  <c r="D11" i="18" s="1"/>
  <c r="F15" i="18"/>
  <c r="E15" i="18"/>
  <c r="D15" i="18"/>
  <c r="F13" i="18"/>
  <c r="E13" i="18"/>
  <c r="D13" i="18"/>
  <c r="D8" i="18" s="1"/>
  <c r="M11" i="17"/>
  <c r="L11" i="17"/>
  <c r="G11" i="17" s="1"/>
  <c r="M10" i="17"/>
  <c r="L10" i="17"/>
  <c r="M8" i="17"/>
  <c r="L8" i="17"/>
  <c r="K8" i="17"/>
  <c r="K7" i="17" s="1"/>
  <c r="J8" i="17"/>
  <c r="J7" i="17" s="1"/>
  <c r="I10" i="17"/>
  <c r="I7" i="17" s="1"/>
  <c r="H10" i="17"/>
  <c r="D10" i="17"/>
  <c r="E10" i="17"/>
  <c r="F10" i="17"/>
  <c r="D11" i="17"/>
  <c r="E11" i="17"/>
  <c r="F11" i="17"/>
  <c r="E8" i="17"/>
  <c r="F8" i="17"/>
  <c r="D8" i="17"/>
  <c r="G11" i="16"/>
  <c r="G10" i="16"/>
  <c r="G8" i="16"/>
  <c r="L7" i="16"/>
  <c r="I7" i="16"/>
  <c r="H7" i="16"/>
  <c r="F7" i="16"/>
  <c r="E7" i="16"/>
  <c r="D7" i="16"/>
  <c r="G11" i="15"/>
  <c r="G10" i="15"/>
  <c r="G8" i="15"/>
  <c r="G83" i="18" s="1"/>
  <c r="N83" i="18" s="1"/>
  <c r="O83" i="18" s="1"/>
  <c r="L7" i="15"/>
  <c r="I7" i="15"/>
  <c r="H7" i="15"/>
  <c r="F7" i="15"/>
  <c r="E7" i="15"/>
  <c r="D7" i="15"/>
  <c r="G11" i="14"/>
  <c r="G10" i="14"/>
  <c r="G8" i="14"/>
  <c r="L7" i="14"/>
  <c r="I7" i="14"/>
  <c r="H7" i="14"/>
  <c r="F7" i="14"/>
  <c r="E7" i="14"/>
  <c r="D7" i="14"/>
  <c r="G11" i="13"/>
  <c r="G10" i="13"/>
  <c r="G8" i="13"/>
  <c r="G73" i="18" s="1"/>
  <c r="N73" i="18" s="1"/>
  <c r="L7" i="13"/>
  <c r="I7" i="13"/>
  <c r="H7" i="13"/>
  <c r="F7" i="13"/>
  <c r="E7" i="13"/>
  <c r="D7" i="13"/>
  <c r="G11" i="12"/>
  <c r="G10" i="12"/>
  <c r="G8" i="12"/>
  <c r="G68" i="18" s="1"/>
  <c r="N68" i="18" s="1"/>
  <c r="L7" i="12"/>
  <c r="I7" i="12"/>
  <c r="H7" i="12"/>
  <c r="F7" i="12"/>
  <c r="E7" i="12"/>
  <c r="D7" i="12"/>
  <c r="G11" i="11"/>
  <c r="G10" i="11"/>
  <c r="G8" i="11"/>
  <c r="G63" i="18" s="1"/>
  <c r="N63" i="18" s="1"/>
  <c r="L7" i="11"/>
  <c r="I7" i="11"/>
  <c r="H7" i="11"/>
  <c r="F7" i="11"/>
  <c r="E7" i="11"/>
  <c r="D7" i="11"/>
  <c r="G11" i="10"/>
  <c r="G10" i="10"/>
  <c r="G8" i="10"/>
  <c r="L7" i="10"/>
  <c r="I7" i="10"/>
  <c r="H7" i="10"/>
  <c r="F7" i="10"/>
  <c r="E7" i="10"/>
  <c r="D7" i="10"/>
  <c r="G11" i="9"/>
  <c r="G10" i="9"/>
  <c r="G8" i="9"/>
  <c r="L7" i="9"/>
  <c r="I7" i="9"/>
  <c r="H7" i="9"/>
  <c r="F7" i="9"/>
  <c r="E7" i="9"/>
  <c r="D7" i="9"/>
  <c r="G11" i="8"/>
  <c r="G10" i="8"/>
  <c r="G8" i="8"/>
  <c r="G48" i="18" s="1"/>
  <c r="N48" i="18" s="1"/>
  <c r="O48" i="18" s="1"/>
  <c r="L7" i="8"/>
  <c r="I7" i="8"/>
  <c r="H7" i="8"/>
  <c r="F7" i="8"/>
  <c r="E7" i="8"/>
  <c r="D7" i="8"/>
  <c r="G11" i="7"/>
  <c r="G10" i="7"/>
  <c r="G8" i="7"/>
  <c r="G43" i="18" s="1"/>
  <c r="N43" i="18" s="1"/>
  <c r="O43" i="18" s="1"/>
  <c r="L7" i="7"/>
  <c r="I7" i="7"/>
  <c r="H7" i="7"/>
  <c r="F7" i="7"/>
  <c r="E7" i="7"/>
  <c r="D7" i="7"/>
  <c r="G11" i="6"/>
  <c r="G10" i="6"/>
  <c r="G8" i="6"/>
  <c r="G38" i="18" s="1"/>
  <c r="N38" i="18" s="1"/>
  <c r="O38" i="18" s="1"/>
  <c r="L7" i="6"/>
  <c r="I7" i="6"/>
  <c r="H7" i="6"/>
  <c r="F7" i="6"/>
  <c r="E7" i="6"/>
  <c r="D7" i="6"/>
  <c r="G11" i="5"/>
  <c r="G10" i="5"/>
  <c r="G8" i="5"/>
  <c r="G33" i="18" s="1"/>
  <c r="N33" i="18" s="1"/>
  <c r="O33" i="18" s="1"/>
  <c r="L7" i="5"/>
  <c r="I7" i="5"/>
  <c r="H7" i="5"/>
  <c r="F7" i="5"/>
  <c r="E7" i="5"/>
  <c r="D7" i="5"/>
  <c r="G11" i="4"/>
  <c r="G31" i="18" s="1"/>
  <c r="N31" i="18" s="1"/>
  <c r="O31" i="18" s="1"/>
  <c r="G10" i="4"/>
  <c r="G8" i="4"/>
  <c r="G28" i="18" s="1"/>
  <c r="N28" i="18" s="1"/>
  <c r="L7" i="4"/>
  <c r="I7" i="4"/>
  <c r="H7" i="4"/>
  <c r="F7" i="4"/>
  <c r="E7" i="4"/>
  <c r="D7" i="4"/>
  <c r="G11" i="3"/>
  <c r="G10" i="3"/>
  <c r="G25" i="18" s="1"/>
  <c r="N25" i="18" s="1"/>
  <c r="O25" i="18" s="1"/>
  <c r="G8" i="3"/>
  <c r="L7" i="3"/>
  <c r="I7" i="3"/>
  <c r="H7" i="3"/>
  <c r="F7" i="3"/>
  <c r="E7" i="3"/>
  <c r="D7" i="3"/>
  <c r="G11" i="2"/>
  <c r="N11" i="2" s="1"/>
  <c r="O11" i="2" s="1"/>
  <c r="G10" i="2"/>
  <c r="N10" i="2" s="1"/>
  <c r="G8" i="2"/>
  <c r="L7" i="2"/>
  <c r="I7" i="2"/>
  <c r="H7" i="2"/>
  <c r="F7" i="2"/>
  <c r="E7" i="2"/>
  <c r="D7" i="2"/>
  <c r="G11" i="1"/>
  <c r="N11" i="1" s="1"/>
  <c r="O11" i="1" s="1"/>
  <c r="G10" i="1"/>
  <c r="N10" i="1" s="1"/>
  <c r="G8" i="1"/>
  <c r="L7" i="1"/>
  <c r="I7" i="1"/>
  <c r="H7" i="1"/>
  <c r="F7" i="1"/>
  <c r="E7" i="1"/>
  <c r="D7" i="1"/>
  <c r="F10" i="18" l="1"/>
  <c r="L8" i="18"/>
  <c r="L10" i="18"/>
  <c r="G7" i="1"/>
  <c r="M11" i="18"/>
  <c r="E8" i="18"/>
  <c r="J8" i="18"/>
  <c r="J7" i="18" s="1"/>
  <c r="H10" i="18"/>
  <c r="H7" i="18" s="1"/>
  <c r="M8" i="18"/>
  <c r="D10" i="18"/>
  <c r="E11" i="18"/>
  <c r="N11" i="4"/>
  <c r="O11" i="4" s="1"/>
  <c r="N11" i="6"/>
  <c r="O11" i="6" s="1"/>
  <c r="G41" i="18"/>
  <c r="N41" i="18" s="1"/>
  <c r="O41" i="18" s="1"/>
  <c r="N11" i="8"/>
  <c r="O11" i="8" s="1"/>
  <c r="G51" i="18"/>
  <c r="N51" i="18" s="1"/>
  <c r="O51" i="18" s="1"/>
  <c r="N11" i="10"/>
  <c r="O11" i="10" s="1"/>
  <c r="G61" i="18"/>
  <c r="N61" i="18" s="1"/>
  <c r="O61" i="18" s="1"/>
  <c r="N11" i="12"/>
  <c r="O11" i="12" s="1"/>
  <c r="G71" i="18"/>
  <c r="N71" i="18" s="1"/>
  <c r="O71" i="18" s="1"/>
  <c r="N11" i="14"/>
  <c r="O11" i="14" s="1"/>
  <c r="G81" i="18"/>
  <c r="N81" i="18" s="1"/>
  <c r="O81" i="18" s="1"/>
  <c r="N11" i="16"/>
  <c r="O11" i="16" s="1"/>
  <c r="G91" i="18"/>
  <c r="N91" i="18" s="1"/>
  <c r="O91" i="18" s="1"/>
  <c r="K8" i="18"/>
  <c r="K7" i="18" s="1"/>
  <c r="M10" i="18"/>
  <c r="G7" i="16"/>
  <c r="G88" i="18"/>
  <c r="N88" i="18" s="1"/>
  <c r="O88" i="18" s="1"/>
  <c r="N8" i="3"/>
  <c r="O8" i="3" s="1"/>
  <c r="G23" i="18"/>
  <c r="N11" i="3"/>
  <c r="O11" i="3" s="1"/>
  <c r="G26" i="18"/>
  <c r="N26" i="18" s="1"/>
  <c r="O26" i="18" s="1"/>
  <c r="N8" i="9"/>
  <c r="O8" i="9" s="1"/>
  <c r="G53" i="18"/>
  <c r="N53" i="18" s="1"/>
  <c r="O53" i="18" s="1"/>
  <c r="G16" i="18"/>
  <c r="N16" i="18" s="1"/>
  <c r="O16" i="18" s="1"/>
  <c r="L11" i="18"/>
  <c r="N8" i="10"/>
  <c r="O8" i="10" s="1"/>
  <c r="G58" i="18"/>
  <c r="N58" i="18" s="1"/>
  <c r="O58" i="18" s="1"/>
  <c r="N8" i="14"/>
  <c r="O8" i="14" s="1"/>
  <c r="G78" i="18"/>
  <c r="N78" i="18" s="1"/>
  <c r="O78" i="18" s="1"/>
  <c r="G7" i="2"/>
  <c r="N8" i="4"/>
  <c r="O8" i="4" s="1"/>
  <c r="N11" i="5"/>
  <c r="O11" i="5" s="1"/>
  <c r="G36" i="18"/>
  <c r="N36" i="18" s="1"/>
  <c r="O36" i="18" s="1"/>
  <c r="N11" i="7"/>
  <c r="O11" i="7" s="1"/>
  <c r="G46" i="18"/>
  <c r="N46" i="18" s="1"/>
  <c r="O46" i="18" s="1"/>
  <c r="N11" i="9"/>
  <c r="O11" i="9" s="1"/>
  <c r="G56" i="18"/>
  <c r="N56" i="18" s="1"/>
  <c r="O56" i="18" s="1"/>
  <c r="N11" i="11"/>
  <c r="O11" i="11" s="1"/>
  <c r="G66" i="18"/>
  <c r="N66" i="18" s="1"/>
  <c r="O66" i="18" s="1"/>
  <c r="N11" i="13"/>
  <c r="O11" i="13" s="1"/>
  <c r="G76" i="18"/>
  <c r="N76" i="18" s="1"/>
  <c r="O76" i="18" s="1"/>
  <c r="N11" i="15"/>
  <c r="O11" i="15" s="1"/>
  <c r="G86" i="18"/>
  <c r="N86" i="18" s="1"/>
  <c r="O86" i="18" s="1"/>
  <c r="M7" i="17"/>
  <c r="N14" i="18"/>
  <c r="O14" i="18" s="1"/>
  <c r="G9" i="18"/>
  <c r="N9" i="18" s="1"/>
  <c r="I12" i="18"/>
  <c r="I10" i="18"/>
  <c r="I7" i="18" s="1"/>
  <c r="N10" i="6"/>
  <c r="G40" i="18"/>
  <c r="N10" i="5"/>
  <c r="G35" i="18"/>
  <c r="N10" i="7"/>
  <c r="G45" i="18"/>
  <c r="N10" i="9"/>
  <c r="G55" i="18"/>
  <c r="N10" i="11"/>
  <c r="G65" i="18"/>
  <c r="N10" i="13"/>
  <c r="G75" i="18"/>
  <c r="N10" i="15"/>
  <c r="G85" i="18"/>
  <c r="N10" i="4"/>
  <c r="G30" i="18"/>
  <c r="O10" i="1"/>
  <c r="N10" i="8"/>
  <c r="G50" i="18"/>
  <c r="N10" i="10"/>
  <c r="G60" i="18"/>
  <c r="N10" i="12"/>
  <c r="G70" i="18"/>
  <c r="N10" i="14"/>
  <c r="G80" i="18"/>
  <c r="N10" i="16"/>
  <c r="G90" i="18"/>
  <c r="O10" i="2"/>
  <c r="F8" i="18"/>
  <c r="F11" i="18"/>
  <c r="E10" i="18"/>
  <c r="K12" i="18"/>
  <c r="K17" i="18"/>
  <c r="J17" i="18"/>
  <c r="O63" i="18"/>
  <c r="O68" i="18"/>
  <c r="O73" i="18"/>
  <c r="N21" i="18"/>
  <c r="O21" i="18" s="1"/>
  <c r="O24" i="18"/>
  <c r="O28" i="18"/>
  <c r="M17" i="18"/>
  <c r="G13" i="18"/>
  <c r="J12" i="18"/>
  <c r="G20" i="18"/>
  <c r="N20" i="18" s="1"/>
  <c r="O20" i="18" s="1"/>
  <c r="M12" i="18"/>
  <c r="D12" i="18"/>
  <c r="F12" i="18"/>
  <c r="L12" i="18"/>
  <c r="E12" i="18"/>
  <c r="E7" i="17"/>
  <c r="D17" i="18"/>
  <c r="G10" i="17"/>
  <c r="N10" i="17" s="1"/>
  <c r="G15" i="18"/>
  <c r="L17" i="18"/>
  <c r="G18" i="18"/>
  <c r="N18" i="18" s="1"/>
  <c r="E17" i="18"/>
  <c r="F17" i="18"/>
  <c r="H12" i="18"/>
  <c r="G7" i="5"/>
  <c r="G7" i="6"/>
  <c r="G7" i="7"/>
  <c r="G7" i="11"/>
  <c r="G7" i="12"/>
  <c r="G7" i="13"/>
  <c r="G7" i="15"/>
  <c r="G7" i="4"/>
  <c r="G7" i="8"/>
  <c r="H7" i="17"/>
  <c r="G7" i="3"/>
  <c r="G8" i="17"/>
  <c r="N8" i="17" s="1"/>
  <c r="D7" i="17"/>
  <c r="N11" i="17"/>
  <c r="O11" i="17" s="1"/>
  <c r="L7" i="17"/>
  <c r="F7" i="17"/>
  <c r="N8" i="16"/>
  <c r="N8" i="15"/>
  <c r="G7" i="14"/>
  <c r="N8" i="13"/>
  <c r="N8" i="12"/>
  <c r="N8" i="11"/>
  <c r="G7" i="10"/>
  <c r="G7" i="9"/>
  <c r="N8" i="8"/>
  <c r="N8" i="7"/>
  <c r="N8" i="6"/>
  <c r="N8" i="5"/>
  <c r="N10" i="3"/>
  <c r="N8" i="2"/>
  <c r="N7" i="2" s="1"/>
  <c r="N8" i="1"/>
  <c r="N7" i="1" s="1"/>
  <c r="L7" i="18" l="1"/>
  <c r="M7" i="18"/>
  <c r="F7" i="18"/>
  <c r="G7" i="17"/>
  <c r="G22" i="18"/>
  <c r="N23" i="18"/>
  <c r="G11" i="18"/>
  <c r="N11" i="18" s="1"/>
  <c r="O11" i="18" s="1"/>
  <c r="N13" i="18"/>
  <c r="G8" i="18"/>
  <c r="N8" i="18" s="1"/>
  <c r="O10" i="17"/>
  <c r="N7" i="17"/>
  <c r="N15" i="18"/>
  <c r="O15" i="18" s="1"/>
  <c r="G10" i="18"/>
  <c r="N10" i="18" s="1"/>
  <c r="O10" i="12"/>
  <c r="N7" i="12"/>
  <c r="O10" i="13"/>
  <c r="N7" i="13"/>
  <c r="O10" i="7"/>
  <c r="N7" i="7"/>
  <c r="N90" i="18"/>
  <c r="G87" i="18"/>
  <c r="G57" i="18"/>
  <c r="N60" i="18"/>
  <c r="N30" i="18"/>
  <c r="G27" i="18"/>
  <c r="G62" i="18"/>
  <c r="N65" i="18"/>
  <c r="G32" i="18"/>
  <c r="N35" i="18"/>
  <c r="O10" i="16"/>
  <c r="N7" i="16"/>
  <c r="O10" i="10"/>
  <c r="O7" i="10" s="1"/>
  <c r="N7" i="10"/>
  <c r="O10" i="4"/>
  <c r="O7" i="4" s="1"/>
  <c r="N7" i="4"/>
  <c r="O10" i="11"/>
  <c r="N7" i="11"/>
  <c r="O10" i="5"/>
  <c r="N7" i="5"/>
  <c r="N80" i="18"/>
  <c r="G77" i="18"/>
  <c r="N50" i="18"/>
  <c r="G47" i="18"/>
  <c r="N85" i="18"/>
  <c r="G82" i="18"/>
  <c r="G52" i="18"/>
  <c r="N55" i="18"/>
  <c r="G37" i="18"/>
  <c r="N40" i="18"/>
  <c r="O10" i="14"/>
  <c r="O7" i="14" s="1"/>
  <c r="N7" i="14"/>
  <c r="O10" i="8"/>
  <c r="N7" i="8"/>
  <c r="O10" i="15"/>
  <c r="N7" i="15"/>
  <c r="O10" i="9"/>
  <c r="O7" i="9" s="1"/>
  <c r="N7" i="9"/>
  <c r="O10" i="6"/>
  <c r="N7" i="6"/>
  <c r="O10" i="3"/>
  <c r="O7" i="3" s="1"/>
  <c r="N7" i="3"/>
  <c r="N70" i="18"/>
  <c r="G67" i="18"/>
  <c r="N75" i="18"/>
  <c r="G72" i="18"/>
  <c r="G42" i="18"/>
  <c r="N45" i="18"/>
  <c r="E7" i="18"/>
  <c r="N17" i="18"/>
  <c r="O9" i="18"/>
  <c r="G12" i="18"/>
  <c r="D7" i="18"/>
  <c r="G17" i="18"/>
  <c r="O18" i="18"/>
  <c r="O17" i="18" s="1"/>
  <c r="O8" i="17"/>
  <c r="O8" i="16"/>
  <c r="O8" i="15"/>
  <c r="O8" i="13"/>
  <c r="O8" i="12"/>
  <c r="O8" i="11"/>
  <c r="O8" i="8"/>
  <c r="O8" i="7"/>
  <c r="O8" i="6"/>
  <c r="O8" i="5"/>
  <c r="O8" i="2"/>
  <c r="O7" i="2" s="1"/>
  <c r="O8" i="1"/>
  <c r="O7" i="1" s="1"/>
  <c r="O7" i="13" l="1"/>
  <c r="N12" i="18"/>
  <c r="O7" i="15"/>
  <c r="O7" i="17"/>
  <c r="O7" i="5"/>
  <c r="O13" i="18"/>
  <c r="O12" i="18" s="1"/>
  <c r="O23" i="18"/>
  <c r="O22" i="18" s="1"/>
  <c r="N22" i="18"/>
  <c r="O7" i="8"/>
  <c r="O7" i="12"/>
  <c r="O70" i="18"/>
  <c r="O67" i="18" s="1"/>
  <c r="N67" i="18"/>
  <c r="O50" i="18"/>
  <c r="O47" i="18" s="1"/>
  <c r="N47" i="18"/>
  <c r="O90" i="18"/>
  <c r="O87" i="18" s="1"/>
  <c r="N87" i="18"/>
  <c r="O7" i="11"/>
  <c r="O45" i="18"/>
  <c r="O42" i="18" s="1"/>
  <c r="N42" i="18"/>
  <c r="O55" i="18"/>
  <c r="O52" i="18" s="1"/>
  <c r="N52" i="18"/>
  <c r="O80" i="18"/>
  <c r="O77" i="18" s="1"/>
  <c r="N77" i="18"/>
  <c r="O30" i="18"/>
  <c r="O27" i="18" s="1"/>
  <c r="N27" i="18"/>
  <c r="O35" i="18"/>
  <c r="O32" i="18" s="1"/>
  <c r="N32" i="18"/>
  <c r="O60" i="18"/>
  <c r="O57" i="18" s="1"/>
  <c r="N57" i="18"/>
  <c r="O7" i="6"/>
  <c r="O75" i="18"/>
  <c r="O72" i="18" s="1"/>
  <c r="N72" i="18"/>
  <c r="O85" i="18"/>
  <c r="O82" i="18" s="1"/>
  <c r="N82" i="18"/>
  <c r="O7" i="7"/>
  <c r="O7" i="16"/>
  <c r="O40" i="18"/>
  <c r="O37" i="18" s="1"/>
  <c r="N37" i="18"/>
  <c r="O65" i="18"/>
  <c r="O62" i="18" s="1"/>
  <c r="N62" i="18"/>
  <c r="O8" i="18"/>
  <c r="N7" i="18"/>
  <c r="O10" i="18"/>
  <c r="G7" i="18"/>
  <c r="O7" i="18" l="1"/>
</calcChain>
</file>

<file path=xl/sharedStrings.xml><?xml version="1.0" encoding="utf-8"?>
<sst xmlns="http://schemas.openxmlformats.org/spreadsheetml/2006/main" count="545" uniqueCount="46">
  <si>
    <t>Dział 2.</t>
  </si>
  <si>
    <t>L.p.</t>
  </si>
  <si>
    <t>Rodzaj sprawy</t>
  </si>
  <si>
    <t>Pozostało z poprzedniego okresu</t>
  </si>
  <si>
    <t>Wpłynęło</t>
  </si>
  <si>
    <t xml:space="preserve">Z A Ł A T W I O N O </t>
  </si>
  <si>
    <t>Zamknięto</t>
  </si>
  <si>
    <t>Łącznie załatwiono, w tym zamknięto             [kol. 5 i 11]</t>
  </si>
  <si>
    <t>Pozostało na następny okres</t>
  </si>
  <si>
    <t>Ogółem</t>
  </si>
  <si>
    <t>z tego ponownie wpisane</t>
  </si>
  <si>
    <t>Wyłączono sędziego</t>
  </si>
  <si>
    <t>Oddalono wniosek o wyłączenie sędziego</t>
  </si>
  <si>
    <t>Wymierzono grzywnę</t>
  </si>
  <si>
    <t>Oddalono wniosek o wymierzenie grzywny</t>
  </si>
  <si>
    <t>W inny sposób</t>
  </si>
  <si>
    <t>SO</t>
  </si>
  <si>
    <t>z wniosku o wymierzenie organowi grzywny (art. 55 § 1 p.p.s.a.)</t>
  </si>
  <si>
    <t xml:space="preserve">z wniosku o wyłączenie sędziego </t>
  </si>
  <si>
    <t>inne</t>
  </si>
  <si>
    <t>RAZEM WSA</t>
  </si>
  <si>
    <t>WSA W BYDGOSZCZY</t>
  </si>
  <si>
    <t>WSA W GDAŃSKU</t>
  </si>
  <si>
    <t>WSA W GLIWICACH</t>
  </si>
  <si>
    <t>WSA W KIELCACH</t>
  </si>
  <si>
    <t>WSA W KRAKOWIE</t>
  </si>
  <si>
    <t>WSA W LUBLINIE</t>
  </si>
  <si>
    <t>WSA W ŁODZI</t>
  </si>
  <si>
    <t>WSA W OLSZTYNIE</t>
  </si>
  <si>
    <t>WSA W OPOLU</t>
  </si>
  <si>
    <t>WSA W POZNANIU</t>
  </si>
  <si>
    <t>WSA W RZESZOWIE</t>
  </si>
  <si>
    <t>WSA W SZCZECINIE</t>
  </si>
  <si>
    <t>WSA W WARSZAWIE</t>
  </si>
  <si>
    <t>WSA WE WROCŁAWIU</t>
  </si>
  <si>
    <t>Łącznie załatwiono,     w tym zamknięto             [kol. 5 i 11]</t>
  </si>
  <si>
    <t xml:space="preserve">z wniosku             o wyłączenie sędziego </t>
  </si>
  <si>
    <t>z wniosku             o wymierzenie organowi grzywny (art. 55 § 1 p.p.s.a.)</t>
  </si>
  <si>
    <t xml:space="preserve">z wniosku                o wyłączenie sędziego </t>
  </si>
  <si>
    <t xml:space="preserve">z wniosku                 o wyłączenie sędziego </t>
  </si>
  <si>
    <t>Łącznie załatwiono,      w tym zamknięto             [kol. 5 i 11]</t>
  </si>
  <si>
    <t>z wniosku           o wymierzenie organowi grzywny (art. 55 § 1 p.p.s.a.)</t>
  </si>
  <si>
    <t>Inne niż wykazane w dziale 1 sprawy rozpatrywane na podstawie przepisów ustawy - Prawo o postępowaniu przed sądami  administracyjnymi</t>
  </si>
  <si>
    <t>z wniosku o wymierzenie organowi grzywny (art. 64c § 6 p.p.s.a.)</t>
  </si>
  <si>
    <t>WSA W BIAŁYMSTOKU</t>
  </si>
  <si>
    <t>WSA W GORZOWIE WLKP.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</si>
</sst>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#,###;\(#,##0\)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20"/>
      <name val="Tahoma"/>
      <family val="2"/>
      <charset val="238"/>
    </font>
    <font>
      <sz val="20"/>
      <name val="Tahoma"/>
      <family val="2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22"/>
      <name val="Tahoma"/>
      <family val="2"/>
      <charset val="238"/>
    </font>
    <font>
      <b/>
      <sz val="18"/>
      <name val="Tahoma"/>
      <family val="2"/>
      <charset val="238"/>
    </font>
    <font>
      <sz val="18"/>
      <name val="Arial CE"/>
      <charset val="238"/>
    </font>
    <font>
      <sz val="10"/>
      <name val="Arial"/>
      <family val="2"/>
      <charset val="238"/>
    </font>
    <font>
      <sz val="12"/>
      <name val="Helv"/>
      <charset val="238"/>
    </font>
    <font>
      <sz val="2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" fillId="0" borderId="0"/>
    <xf numFmtId="0" fontId="1" fillId="0" borderId="0"/>
  </cellStyleXfs>
  <cellXfs count="138">
    <xf numFmtId="0" fontId="0" fillId="0" borderId="0" xfId="0"/>
    <xf numFmtId="164" fontId="2" fillId="0" borderId="0" xfId="0" applyNumberFormat="1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/>
    <xf numFmtId="0" fontId="4" fillId="0" borderId="0" xfId="0" applyFont="1" applyProtection="1"/>
    <xf numFmtId="0" fontId="0" fillId="0" borderId="0" xfId="0" applyProtection="1"/>
    <xf numFmtId="164" fontId="5" fillId="0" borderId="0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Continuous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Border="1" applyAlignment="1" applyProtection="1">
      <alignment horizontal="center" vertical="center" wrapText="1"/>
    </xf>
    <xf numFmtId="3" fontId="7" fillId="2" borderId="13" xfId="0" applyNumberFormat="1" applyFont="1" applyFill="1" applyBorder="1" applyAlignment="1" applyProtection="1">
      <alignment horizontal="center" vertical="center" wrapText="1"/>
    </xf>
    <xf numFmtId="3" fontId="7" fillId="2" borderId="12" xfId="0" applyNumberFormat="1" applyFont="1" applyFill="1" applyBorder="1" applyAlignment="1" applyProtection="1">
      <alignment horizontal="center" vertical="center" wrapText="1"/>
    </xf>
    <xf numFmtId="3" fontId="7" fillId="2" borderId="14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6" xfId="0" applyNumberFormat="1" applyFont="1" applyFill="1" applyBorder="1" applyAlignment="1" applyProtection="1">
      <alignment horizontal="center" vertical="center" wrapText="1"/>
    </xf>
    <xf numFmtId="3" fontId="7" fillId="0" borderId="17" xfId="0" applyNumberFormat="1" applyFont="1" applyBorder="1" applyAlignment="1" applyProtection="1">
      <alignment horizontal="center" vertical="center" wrapText="1"/>
    </xf>
    <xf numFmtId="3" fontId="7" fillId="3" borderId="18" xfId="0" applyNumberFormat="1" applyFont="1" applyFill="1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164" fontId="7" fillId="0" borderId="20" xfId="0" applyNumberFormat="1" applyFont="1" applyBorder="1" applyAlignment="1" applyProtection="1">
      <alignment horizontal="center" vertical="center" wrapText="1"/>
    </xf>
    <xf numFmtId="3" fontId="7" fillId="2" borderId="20" xfId="0" applyNumberFormat="1" applyFont="1" applyFill="1" applyBorder="1" applyAlignment="1" applyProtection="1">
      <alignment horizontal="center" vertical="center" wrapText="1"/>
    </xf>
    <xf numFmtId="3" fontId="7" fillId="0" borderId="21" xfId="0" applyNumberFormat="1" applyFont="1" applyBorder="1" applyAlignment="1" applyProtection="1">
      <alignment horizontal="center" vertical="center" wrapText="1"/>
    </xf>
    <xf numFmtId="3" fontId="7" fillId="3" borderId="22" xfId="0" applyNumberFormat="1" applyFont="1" applyFill="1" applyBorder="1" applyAlignment="1" applyProtection="1">
      <alignment horizontal="center" vertical="center" wrapText="1"/>
    </xf>
    <xf numFmtId="3" fontId="7" fillId="2" borderId="2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 applyProtection="1">
      <alignment horizontal="center" vertical="center" wrapText="1"/>
    </xf>
    <xf numFmtId="164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3" xfId="0" applyNumberFormat="1" applyFont="1" applyFill="1" applyBorder="1" applyAlignment="1" applyProtection="1">
      <alignment horizontal="center" vertical="center" wrapText="1"/>
    </xf>
    <xf numFmtId="3" fontId="7" fillId="4" borderId="12" xfId="0" applyNumberFormat="1" applyFont="1" applyFill="1" applyBorder="1" applyAlignment="1" applyProtection="1">
      <alignment horizontal="center" vertical="center" wrapText="1"/>
    </xf>
    <xf numFmtId="3" fontId="7" fillId="4" borderId="14" xfId="0" applyNumberFormat="1" applyFont="1" applyFill="1" applyBorder="1" applyAlignment="1" applyProtection="1">
      <alignment horizontal="center" vertical="center" wrapText="1"/>
    </xf>
    <xf numFmtId="164" fontId="7" fillId="4" borderId="16" xfId="0" applyNumberFormat="1" applyFont="1" applyFill="1" applyBorder="1" applyAlignment="1" applyProtection="1">
      <alignment horizontal="center" vertical="center" wrapText="1"/>
    </xf>
    <xf numFmtId="3" fontId="7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7" xfId="0" applyNumberFormat="1" applyFont="1" applyFill="1" applyBorder="1" applyAlignment="1" applyProtection="1">
      <alignment horizontal="center" vertical="center" wrapText="1"/>
    </xf>
    <xf numFmtId="3" fontId="7" fillId="4" borderId="18" xfId="0" applyNumberFormat="1" applyFont="1" applyFill="1" applyBorder="1" applyAlignment="1" applyProtection="1">
      <alignment horizontal="center" vertical="center" wrapText="1"/>
    </xf>
    <xf numFmtId="164" fontId="7" fillId="4" borderId="20" xfId="0" applyNumberFormat="1" applyFont="1" applyFill="1" applyBorder="1" applyAlignment="1" applyProtection="1">
      <alignment horizontal="center" vertical="center" wrapText="1"/>
    </xf>
    <xf numFmtId="3" fontId="7" fillId="4" borderId="21" xfId="0" applyNumberFormat="1" applyFont="1" applyFill="1" applyBorder="1" applyAlignment="1" applyProtection="1">
      <alignment horizontal="center" vertical="center" wrapText="1"/>
    </xf>
    <xf numFmtId="3" fontId="7" fillId="4" borderId="22" xfId="0" applyNumberFormat="1" applyFont="1" applyFill="1" applyBorder="1" applyAlignment="1" applyProtection="1">
      <alignment horizontal="center" vertical="center" wrapText="1"/>
    </xf>
    <xf numFmtId="164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3" xfId="0" applyNumberFormat="1" applyFont="1" applyFill="1" applyBorder="1" applyAlignment="1" applyProtection="1">
      <alignment horizontal="center" vertical="center" wrapText="1"/>
    </xf>
    <xf numFmtId="3" fontId="7" fillId="5" borderId="12" xfId="0" applyNumberFormat="1" applyFont="1" applyFill="1" applyBorder="1" applyAlignment="1" applyProtection="1">
      <alignment horizontal="center" vertical="center" wrapText="1"/>
    </xf>
    <xf numFmtId="3" fontId="7" fillId="5" borderId="14" xfId="0" applyNumberFormat="1" applyFont="1" applyFill="1" applyBorder="1" applyAlignment="1" applyProtection="1">
      <alignment horizontal="center" vertical="center" wrapText="1"/>
    </xf>
    <xf numFmtId="164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6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6" xfId="0" applyNumberFormat="1" applyFont="1" applyFill="1" applyBorder="1" applyAlignment="1" applyProtection="1">
      <alignment horizontal="center" vertical="center" wrapText="1"/>
    </xf>
    <xf numFmtId="3" fontId="7" fillId="5" borderId="17" xfId="0" applyNumberFormat="1" applyFont="1" applyFill="1" applyBorder="1" applyAlignment="1" applyProtection="1">
      <alignment horizontal="center" vertical="center" wrapText="1"/>
    </xf>
    <xf numFmtId="164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0" xfId="0" applyNumberFormat="1" applyFont="1" applyFill="1" applyBorder="1" applyAlignment="1" applyProtection="1">
      <alignment horizontal="center" vertical="center" wrapText="1"/>
    </xf>
    <xf numFmtId="3" fontId="7" fillId="5" borderId="21" xfId="0" applyNumberFormat="1" applyFont="1" applyFill="1" applyBorder="1" applyAlignment="1" applyProtection="1">
      <alignment horizontal="center" vertical="center" wrapText="1"/>
    </xf>
    <xf numFmtId="3" fontId="7" fillId="5" borderId="22" xfId="0" applyNumberFormat="1" applyFont="1" applyFill="1" applyBorder="1" applyAlignment="1" applyProtection="1">
      <alignment horizontal="center" vertical="center" wrapText="1"/>
    </xf>
    <xf numFmtId="3" fontId="7" fillId="3" borderId="17" xfId="0" applyNumberFormat="1" applyFont="1" applyFill="1" applyBorder="1" applyAlignment="1" applyProtection="1">
      <alignment horizontal="center" vertical="center" wrapText="1"/>
    </xf>
    <xf numFmtId="3" fontId="7" fillId="3" borderId="13" xfId="0" applyNumberFormat="1" applyFont="1" applyFill="1" applyBorder="1" applyAlignment="1" applyProtection="1">
      <alignment horizontal="center" vertical="center" wrapText="1"/>
    </xf>
    <xf numFmtId="3" fontId="7" fillId="2" borderId="24" xfId="0" applyNumberFormat="1" applyFont="1" applyFill="1" applyBorder="1" applyAlignment="1" applyProtection="1">
      <alignment horizontal="center" vertical="center" wrapText="1"/>
    </xf>
    <xf numFmtId="3" fontId="7" fillId="2" borderId="25" xfId="0" applyNumberFormat="1" applyFont="1" applyFill="1" applyBorder="1" applyAlignment="1" applyProtection="1">
      <alignment horizontal="center" vertical="center" wrapText="1"/>
    </xf>
    <xf numFmtId="3" fontId="7" fillId="3" borderId="26" xfId="0" applyNumberFormat="1" applyFont="1" applyFill="1" applyBorder="1" applyAlignment="1" applyProtection="1">
      <alignment horizontal="center" vertical="center" wrapText="1"/>
    </xf>
    <xf numFmtId="3" fontId="7" fillId="2" borderId="27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</xf>
    <xf numFmtId="3" fontId="7" fillId="5" borderId="28" xfId="0" applyNumberFormat="1" applyFont="1" applyFill="1" applyBorder="1" applyAlignment="1" applyProtection="1">
      <alignment horizontal="center" vertical="center" wrapText="1"/>
    </xf>
    <xf numFmtId="164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2" xfId="0" applyNumberFormat="1" applyFont="1" applyFill="1" applyBorder="1" applyAlignment="1" applyProtection="1">
      <alignment horizontal="center" vertical="center" wrapText="1"/>
    </xf>
    <xf numFmtId="3" fontId="7" fillId="3" borderId="14" xfId="0" applyNumberFormat="1" applyFont="1" applyFill="1" applyBorder="1" applyAlignment="1" applyProtection="1">
      <alignment horizontal="center" vertical="center" wrapText="1"/>
    </xf>
    <xf numFmtId="164" fontId="7" fillId="3" borderId="16" xfId="0" applyNumberFormat="1" applyFont="1" applyFill="1" applyBorder="1" applyAlignment="1" applyProtection="1">
      <alignment horizontal="center" vertical="center" wrapText="1"/>
    </xf>
    <xf numFmtId="3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20" xfId="0" applyNumberFormat="1" applyFont="1" applyFill="1" applyBorder="1" applyAlignment="1" applyProtection="1">
      <alignment horizontal="center" vertical="center" wrapText="1"/>
    </xf>
    <xf numFmtId="3" fontId="7" fillId="3" borderId="21" xfId="0" applyNumberFormat="1" applyFont="1" applyFill="1" applyBorder="1" applyAlignment="1" applyProtection="1">
      <alignment horizontal="center" vertical="center" wrapText="1"/>
    </xf>
    <xf numFmtId="3" fontId="7" fillId="3" borderId="28" xfId="0" applyNumberFormat="1" applyFont="1" applyFill="1" applyBorder="1" applyAlignment="1" applyProtection="1">
      <alignment horizontal="center" vertical="center" wrapText="1"/>
    </xf>
    <xf numFmtId="3" fontId="7" fillId="5" borderId="25" xfId="0" applyNumberFormat="1" applyFont="1" applyFill="1" applyBorder="1" applyAlignment="1" applyProtection="1">
      <alignment horizontal="center" vertical="center" wrapText="1"/>
    </xf>
    <xf numFmtId="3" fontId="7" fillId="5" borderId="24" xfId="0" applyNumberFormat="1" applyFont="1" applyFill="1" applyBorder="1" applyAlignment="1" applyProtection="1">
      <alignment horizontal="center" vertical="center" wrapText="1"/>
    </xf>
    <xf numFmtId="3" fontId="7" fillId="5" borderId="26" xfId="0" applyNumberFormat="1" applyFont="1" applyFill="1" applyBorder="1" applyAlignment="1" applyProtection="1">
      <alignment horizontal="center" vertical="center" wrapText="1"/>
    </xf>
    <xf numFmtId="3" fontId="7" fillId="5" borderId="27" xfId="0" applyNumberFormat="1" applyFont="1" applyFill="1" applyBorder="1" applyAlignment="1" applyProtection="1">
      <alignment horizontal="center" vertical="center" wrapText="1"/>
    </xf>
    <xf numFmtId="3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2" xfId="0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>
      <alignment horizontal="center" vertical="center" wrapText="1"/>
    </xf>
    <xf numFmtId="3" fontId="7" fillId="0" borderId="27" xfId="0" applyNumberFormat="1" applyFont="1" applyFill="1" applyBorder="1" applyAlignment="1" applyProtection="1">
      <alignment horizontal="center" vertical="center" wrapText="1"/>
    </xf>
    <xf numFmtId="3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7" xfId="0" applyNumberFormat="1" applyFont="1" applyBorder="1" applyAlignment="1" applyProtection="1">
      <alignment horizontal="center" vertical="center" wrapText="1"/>
    </xf>
    <xf numFmtId="3" fontId="14" fillId="0" borderId="18" xfId="0" applyNumberFormat="1" applyFont="1" applyFill="1" applyBorder="1" applyAlignment="1" applyProtection="1">
      <alignment horizontal="center" vertical="center" wrapText="1"/>
    </xf>
    <xf numFmtId="3" fontId="14" fillId="0" borderId="21" xfId="0" applyNumberFormat="1" applyFont="1" applyBorder="1" applyAlignment="1" applyProtection="1">
      <alignment horizontal="center" vertical="center" wrapText="1"/>
    </xf>
    <xf numFmtId="3" fontId="14" fillId="0" borderId="22" xfId="0" applyNumberFormat="1" applyFont="1" applyFill="1" applyBorder="1" applyAlignment="1" applyProtection="1">
      <alignment horizontal="center" vertical="center" wrapText="1"/>
    </xf>
    <xf numFmtId="164" fontId="10" fillId="5" borderId="12" xfId="0" applyNumberFormat="1" applyFont="1" applyFill="1" applyBorder="1" applyAlignment="1" applyProtection="1">
      <alignment horizontal="center" vertical="center" wrapText="1"/>
    </xf>
    <xf numFmtId="164" fontId="10" fillId="5" borderId="16" xfId="0" applyNumberFormat="1" applyFont="1" applyFill="1" applyBorder="1" applyAlignment="1" applyProtection="1">
      <alignment horizontal="center" vertical="center" wrapText="1"/>
    </xf>
    <xf numFmtId="164" fontId="10" fillId="5" borderId="20" xfId="0" applyNumberFormat="1" applyFont="1" applyFill="1" applyBorder="1" applyAlignment="1" applyProtection="1">
      <alignment horizontal="center" vertical="center" wrapText="1"/>
    </xf>
    <xf numFmtId="0" fontId="11" fillId="3" borderId="11" xfId="19" applyFont="1" applyFill="1" applyBorder="1" applyAlignment="1" applyProtection="1">
      <alignment horizontal="center" vertical="center" textRotation="90" wrapText="1"/>
    </xf>
    <xf numFmtId="0" fontId="11" fillId="3" borderId="15" xfId="19" applyFont="1" applyFill="1" applyBorder="1" applyAlignment="1" applyProtection="1">
      <alignment horizontal="center" vertical="center" textRotation="90" wrapText="1"/>
    </xf>
    <xf numFmtId="0" fontId="11" fillId="3" borderId="19" xfId="19" applyFont="1" applyFill="1" applyBorder="1" applyAlignment="1" applyProtection="1">
      <alignment horizontal="center" vertical="center" textRotation="90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16" xfId="0" applyNumberFormat="1" applyFont="1" applyFill="1" applyBorder="1" applyAlignment="1" applyProtection="1">
      <alignment horizontal="center" vertical="center" wrapText="1"/>
    </xf>
    <xf numFmtId="164" fontId="10" fillId="3" borderId="20" xfId="0" applyNumberFormat="1" applyFont="1" applyFill="1" applyBorder="1" applyAlignment="1" applyProtection="1">
      <alignment horizontal="center" vertical="center" wrapText="1"/>
    </xf>
    <xf numFmtId="0" fontId="11" fillId="5" borderId="11" xfId="19" applyFont="1" applyFill="1" applyBorder="1" applyAlignment="1" applyProtection="1">
      <alignment horizontal="center" vertical="center" textRotation="90" wrapText="1"/>
    </xf>
    <xf numFmtId="0" fontId="11" fillId="5" borderId="15" xfId="19" applyFont="1" applyFill="1" applyBorder="1" applyAlignment="1" applyProtection="1">
      <alignment horizontal="center" vertical="center" textRotation="90" wrapText="1"/>
    </xf>
    <xf numFmtId="0" fontId="11" fillId="5" borderId="23" xfId="19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Border="1" applyAlignment="1" applyProtection="1">
      <alignment horizontal="center" vertical="center" wrapText="1"/>
    </xf>
    <xf numFmtId="164" fontId="7" fillId="0" borderId="10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0" fillId="4" borderId="12" xfId="0" applyNumberFormat="1" applyFont="1" applyFill="1" applyBorder="1" applyAlignment="1" applyProtection="1">
      <alignment horizontal="center" vertical="center" wrapText="1"/>
    </xf>
    <xf numFmtId="164" fontId="10" fillId="4" borderId="16" xfId="0" applyNumberFormat="1" applyFont="1" applyFill="1" applyBorder="1" applyAlignment="1" applyProtection="1">
      <alignment horizontal="center" vertical="center" wrapText="1"/>
    </xf>
    <xf numFmtId="164" fontId="10" fillId="4" borderId="20" xfId="0" applyNumberFormat="1" applyFont="1" applyFill="1" applyBorder="1" applyAlignment="1" applyProtection="1">
      <alignment horizontal="center" vertical="center" wrapText="1"/>
    </xf>
    <xf numFmtId="0" fontId="11" fillId="4" borderId="11" xfId="19" applyFont="1" applyFill="1" applyBorder="1" applyAlignment="1" applyProtection="1">
      <alignment horizontal="center" vertical="center" textRotation="90" wrapText="1"/>
    </xf>
    <xf numFmtId="0" fontId="11" fillId="4" borderId="15" xfId="19" applyFont="1" applyFill="1" applyBorder="1" applyAlignment="1" applyProtection="1">
      <alignment horizontal="center" vertical="center" textRotation="90" wrapText="1"/>
    </xf>
    <xf numFmtId="0" fontId="11" fillId="4" borderId="19" xfId="19" applyFont="1" applyFill="1" applyBorder="1" applyAlignment="1" applyProtection="1">
      <alignment horizontal="center" vertical="center" textRotation="90" wrapText="1"/>
    </xf>
    <xf numFmtId="0" fontId="11" fillId="5" borderId="19" xfId="19" applyFont="1" applyFill="1" applyBorder="1" applyAlignment="1" applyProtection="1">
      <alignment horizontal="center" vertical="center" textRotation="90" wrapText="1"/>
    </xf>
    <xf numFmtId="0" fontId="11" fillId="2" borderId="11" xfId="19" applyFont="1" applyFill="1" applyBorder="1" applyAlignment="1" applyProtection="1">
      <alignment horizontal="center" vertical="center" textRotation="90" wrapText="1"/>
    </xf>
    <xf numFmtId="0" fontId="11" fillId="2" borderId="15" xfId="19" applyFont="1" applyFill="1" applyBorder="1" applyAlignment="1" applyProtection="1">
      <alignment horizontal="center" vertical="center" textRotation="90" wrapText="1"/>
    </xf>
    <xf numFmtId="0" fontId="11" fillId="2" borderId="23" xfId="19" applyFont="1" applyFill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164" fontId="10" fillId="0" borderId="16" xfId="0" applyNumberFormat="1" applyFont="1" applyBorder="1" applyAlignment="1" applyProtection="1">
      <alignment horizontal="center" vertical="center" wrapText="1"/>
    </xf>
    <xf numFmtId="164" fontId="10" fillId="0" borderId="20" xfId="0" applyNumberFormat="1" applyFont="1" applyBorder="1" applyAlignment="1" applyProtection="1">
      <alignment horizontal="center" vertical="center" wrapText="1"/>
    </xf>
  </cellXfs>
  <cellStyles count="20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 2" xfId="18"/>
    <cellStyle name="Normalny 3" xfId="1"/>
    <cellStyle name="Normalny_Kopia Zbiorcze WSA 2 do 13 półrocze 2015" xfId="19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40" zoomScaleNormal="40" zoomScaleSheetLayoutView="40" zoomScalePageLayoutView="50" workbookViewId="0">
      <selection activeCell="S20" sqref="S20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35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25" t="s">
        <v>20</v>
      </c>
      <c r="B7" s="122" t="s">
        <v>16</v>
      </c>
      <c r="C7" s="35" t="s">
        <v>9</v>
      </c>
      <c r="D7" s="36">
        <f>SUM(D8:D11)</f>
        <v>84</v>
      </c>
      <c r="E7" s="36">
        <f>SUM(E8:E11)</f>
        <v>271</v>
      </c>
      <c r="F7" s="36">
        <f>SUM(F8:F11)</f>
        <v>9</v>
      </c>
      <c r="G7" s="36">
        <f>SUM(G8:G11)</f>
        <v>242</v>
      </c>
      <c r="H7" s="37">
        <f>SUM(H10)</f>
        <v>9</v>
      </c>
      <c r="I7" s="37">
        <f>SUM(I10)</f>
        <v>2</v>
      </c>
      <c r="J7" s="37">
        <f t="shared" ref="J7:K7" si="0">SUM(J8:J11)</f>
        <v>85</v>
      </c>
      <c r="K7" s="37">
        <f t="shared" si="0"/>
        <v>63</v>
      </c>
      <c r="L7" s="37">
        <f>SUM(L8:L11)</f>
        <v>83</v>
      </c>
      <c r="M7" s="37">
        <f>SUM(M8:M11)</f>
        <v>16</v>
      </c>
      <c r="N7" s="37">
        <f>SUM(N8:N11)</f>
        <v>258</v>
      </c>
      <c r="O7" s="38">
        <f>SUM(O8:O11)</f>
        <v>97</v>
      </c>
    </row>
    <row r="8" spans="1:18" ht="117.75" customHeight="1" x14ac:dyDescent="0.2">
      <c r="A8" s="126"/>
      <c r="B8" s="123"/>
      <c r="C8" s="39" t="s">
        <v>37</v>
      </c>
      <c r="D8" s="40">
        <f>D13+D18+D23+D28+D38+D43+D48+D53+D58+D63+D68+D73+D78+D83+D88+D33</f>
        <v>59</v>
      </c>
      <c r="E8" s="40">
        <f t="shared" ref="E8:G8" si="1">E13+E18+E23+E28+E38+E43+E48+E53+E58+E63+E68+E73+E78+E83+E88+E33</f>
        <v>208</v>
      </c>
      <c r="F8" s="40">
        <f t="shared" si="1"/>
        <v>7</v>
      </c>
      <c r="G8" s="40">
        <f t="shared" si="1"/>
        <v>193</v>
      </c>
      <c r="H8" s="41"/>
      <c r="I8" s="41"/>
      <c r="J8" s="40">
        <f t="shared" ref="J8:M8" si="2">J13+J18+J23+J28+J38+J43+J48+J53+J58+J63+J68+J73+J78+J83+J88+J33</f>
        <v>85</v>
      </c>
      <c r="K8" s="40">
        <f t="shared" si="2"/>
        <v>63</v>
      </c>
      <c r="L8" s="40">
        <f t="shared" si="2"/>
        <v>45</v>
      </c>
      <c r="M8" s="40">
        <f t="shared" si="2"/>
        <v>3</v>
      </c>
      <c r="N8" s="42">
        <f>G8+M8</f>
        <v>196</v>
      </c>
      <c r="O8" s="42">
        <f>D8+E8-N8</f>
        <v>71</v>
      </c>
    </row>
    <row r="9" spans="1:18" ht="117.75" customHeight="1" x14ac:dyDescent="0.2">
      <c r="A9" s="126"/>
      <c r="B9" s="123"/>
      <c r="C9" s="39" t="s">
        <v>43</v>
      </c>
      <c r="D9" s="40">
        <f t="shared" ref="D9:I11" si="3">D14+D19+D24+D29+D39+D44+D49+D54+D59+D64+D69+D74+D79+D84+D89+D34</f>
        <v>0</v>
      </c>
      <c r="E9" s="40">
        <f t="shared" si="3"/>
        <v>0</v>
      </c>
      <c r="F9" s="40">
        <f t="shared" si="3"/>
        <v>0</v>
      </c>
      <c r="G9" s="40">
        <f t="shared" si="3"/>
        <v>0</v>
      </c>
      <c r="H9" s="41"/>
      <c r="I9" s="41"/>
      <c r="J9" s="40">
        <f t="shared" ref="J9:M9" si="4">J14+J19+J24+J29+J39+J44+J49+J54+J59+J64+J69+J74+J79+J84+J89+J34</f>
        <v>0</v>
      </c>
      <c r="K9" s="40">
        <f t="shared" si="4"/>
        <v>0</v>
      </c>
      <c r="L9" s="40">
        <f t="shared" si="4"/>
        <v>0</v>
      </c>
      <c r="M9" s="40">
        <f t="shared" si="4"/>
        <v>0</v>
      </c>
      <c r="N9" s="42">
        <f>G9+M9</f>
        <v>0</v>
      </c>
      <c r="O9" s="42">
        <f>D9+E9-N9</f>
        <v>0</v>
      </c>
    </row>
    <row r="10" spans="1:18" ht="89.25" customHeight="1" x14ac:dyDescent="0.2">
      <c r="A10" s="126"/>
      <c r="B10" s="123"/>
      <c r="C10" s="39" t="s">
        <v>38</v>
      </c>
      <c r="D10" s="40">
        <f t="shared" si="3"/>
        <v>1</v>
      </c>
      <c r="E10" s="40">
        <f t="shared" si="3"/>
        <v>11</v>
      </c>
      <c r="F10" s="40">
        <f t="shared" si="3"/>
        <v>0</v>
      </c>
      <c r="G10" s="40">
        <f t="shared" si="3"/>
        <v>11</v>
      </c>
      <c r="H10" s="40">
        <f t="shared" si="3"/>
        <v>9</v>
      </c>
      <c r="I10" s="40">
        <f t="shared" si="3"/>
        <v>2</v>
      </c>
      <c r="J10" s="41"/>
      <c r="K10" s="41"/>
      <c r="L10" s="40">
        <f t="shared" ref="L10:M10" si="5">L15+L20+L25+L30+L40+L45+L50+L55+L60+L65+L70+L75+L80+L85+L90+L35</f>
        <v>0</v>
      </c>
      <c r="M10" s="40">
        <f t="shared" si="5"/>
        <v>0</v>
      </c>
      <c r="N10" s="42">
        <f>G10+M10</f>
        <v>11</v>
      </c>
      <c r="O10" s="42">
        <f>D10+E10-N10</f>
        <v>1</v>
      </c>
    </row>
    <row r="11" spans="1:18" ht="75.75" customHeight="1" thickBot="1" x14ac:dyDescent="0.25">
      <c r="A11" s="127"/>
      <c r="B11" s="124"/>
      <c r="C11" s="43" t="s">
        <v>19</v>
      </c>
      <c r="D11" s="40">
        <f t="shared" si="3"/>
        <v>24</v>
      </c>
      <c r="E11" s="40">
        <f t="shared" si="3"/>
        <v>52</v>
      </c>
      <c r="F11" s="40">
        <f t="shared" si="3"/>
        <v>2</v>
      </c>
      <c r="G11" s="40">
        <f t="shared" si="3"/>
        <v>38</v>
      </c>
      <c r="H11" s="44"/>
      <c r="I11" s="44"/>
      <c r="J11" s="41"/>
      <c r="K11" s="41"/>
      <c r="L11" s="40">
        <f t="shared" ref="L11:M11" si="6">L16+L21+L26+L31+L41+L46+L51+L56+L61+L66+L71+L76+L81+L86+L91+L36</f>
        <v>38</v>
      </c>
      <c r="M11" s="40">
        <f t="shared" si="6"/>
        <v>13</v>
      </c>
      <c r="N11" s="45">
        <f>G11+M11</f>
        <v>51</v>
      </c>
      <c r="O11" s="45">
        <f>D11+E11-N11</f>
        <v>25</v>
      </c>
    </row>
    <row r="12" spans="1:18" ht="75.75" customHeight="1" x14ac:dyDescent="0.2">
      <c r="A12" s="98" t="s">
        <v>44</v>
      </c>
      <c r="B12" s="89" t="s">
        <v>16</v>
      </c>
      <c r="C12" s="46" t="s">
        <v>9</v>
      </c>
      <c r="D12" s="47">
        <f>SUM(D13:D16)</f>
        <v>0</v>
      </c>
      <c r="E12" s="47">
        <f>SUM(E13:E16)</f>
        <v>3</v>
      </c>
      <c r="F12" s="47">
        <f>SUM(F13:F16)</f>
        <v>0</v>
      </c>
      <c r="G12" s="47">
        <f>SUM(G13:G16)</f>
        <v>2</v>
      </c>
      <c r="H12" s="48">
        <f>SUM(H15)</f>
        <v>0</v>
      </c>
      <c r="I12" s="48">
        <f>SUM(I15)</f>
        <v>0</v>
      </c>
      <c r="J12" s="48">
        <f t="shared" ref="J12:N12" si="7">SUM(J13:J16)</f>
        <v>2</v>
      </c>
      <c r="K12" s="48">
        <f t="shared" si="7"/>
        <v>0</v>
      </c>
      <c r="L12" s="48">
        <f>SUM(L13:L16)</f>
        <v>0</v>
      </c>
      <c r="M12" s="48">
        <f t="shared" si="7"/>
        <v>0</v>
      </c>
      <c r="N12" s="48">
        <f t="shared" si="7"/>
        <v>2</v>
      </c>
      <c r="O12" s="49">
        <f>SUM(O13:O16)</f>
        <v>1</v>
      </c>
    </row>
    <row r="13" spans="1:18" ht="112.5" x14ac:dyDescent="0.2">
      <c r="A13" s="99"/>
      <c r="B13" s="90"/>
      <c r="C13" s="50" t="s">
        <v>37</v>
      </c>
      <c r="D13" s="51">
        <f>BK!D8</f>
        <v>0</v>
      </c>
      <c r="E13" s="51">
        <f>BK!E8</f>
        <v>3</v>
      </c>
      <c r="F13" s="51">
        <f>BK!F8</f>
        <v>0</v>
      </c>
      <c r="G13" s="52">
        <f>SUM(J13:L13)</f>
        <v>2</v>
      </c>
      <c r="H13" s="53"/>
      <c r="I13" s="53"/>
      <c r="J13" s="51">
        <f>BK!J8</f>
        <v>2</v>
      </c>
      <c r="K13" s="51">
        <f>BK!K8</f>
        <v>0</v>
      </c>
      <c r="L13" s="51">
        <f>BK!L8</f>
        <v>0</v>
      </c>
      <c r="M13" s="51">
        <f>BK!M8</f>
        <v>0</v>
      </c>
      <c r="N13" s="52">
        <f>G13+M13</f>
        <v>2</v>
      </c>
      <c r="O13" s="52">
        <f>D13+E13-N13</f>
        <v>1</v>
      </c>
    </row>
    <row r="14" spans="1:18" ht="112.5" customHeight="1" x14ac:dyDescent="0.2">
      <c r="A14" s="99"/>
      <c r="B14" s="90"/>
      <c r="C14" s="20" t="s">
        <v>43</v>
      </c>
      <c r="D14" s="51">
        <f>BK!D9</f>
        <v>0</v>
      </c>
      <c r="E14" s="51">
        <f>BK!E9</f>
        <v>0</v>
      </c>
      <c r="F14" s="51">
        <f>BK!F9</f>
        <v>0</v>
      </c>
      <c r="G14" s="52">
        <f>SUM(J14:L14)</f>
        <v>0</v>
      </c>
      <c r="H14" s="53"/>
      <c r="I14" s="53"/>
      <c r="J14" s="51">
        <f>BK!J9</f>
        <v>0</v>
      </c>
      <c r="K14" s="51">
        <f>BK!K9</f>
        <v>0</v>
      </c>
      <c r="L14" s="51">
        <f>BK!L9</f>
        <v>0</v>
      </c>
      <c r="M14" s="51">
        <f>BK!M9</f>
        <v>0</v>
      </c>
      <c r="N14" s="52">
        <f>G14+M14</f>
        <v>0</v>
      </c>
      <c r="O14" s="52">
        <f>D14+E14-N14</f>
        <v>0</v>
      </c>
    </row>
    <row r="15" spans="1:18" ht="67.5" x14ac:dyDescent="0.2">
      <c r="A15" s="99"/>
      <c r="B15" s="90"/>
      <c r="C15" s="50" t="s">
        <v>39</v>
      </c>
      <c r="D15" s="51">
        <f>BK!D10</f>
        <v>0</v>
      </c>
      <c r="E15" s="51">
        <f>BK!E10</f>
        <v>0</v>
      </c>
      <c r="F15" s="51">
        <f>BK!F10</f>
        <v>0</v>
      </c>
      <c r="G15" s="52">
        <f>H15+I15+L15</f>
        <v>0</v>
      </c>
      <c r="H15" s="51">
        <f>BK!H10</f>
        <v>0</v>
      </c>
      <c r="I15" s="51">
        <f>BK!I10</f>
        <v>0</v>
      </c>
      <c r="J15" s="53"/>
      <c r="K15" s="53"/>
      <c r="L15" s="51">
        <f>BK!L10</f>
        <v>0</v>
      </c>
      <c r="M15" s="51">
        <f>BK!M10</f>
        <v>0</v>
      </c>
      <c r="N15" s="52">
        <f>G15+M15</f>
        <v>0</v>
      </c>
      <c r="O15" s="52">
        <f>D15+E15-N15</f>
        <v>0</v>
      </c>
    </row>
    <row r="16" spans="1:18" ht="54" customHeight="1" thickBot="1" x14ac:dyDescent="0.25">
      <c r="A16" s="128"/>
      <c r="B16" s="91"/>
      <c r="C16" s="54" t="s">
        <v>19</v>
      </c>
      <c r="D16" s="51">
        <f>BK!D11</f>
        <v>0</v>
      </c>
      <c r="E16" s="51">
        <f>BK!E11</f>
        <v>0</v>
      </c>
      <c r="F16" s="51">
        <f>BK!F11</f>
        <v>0</v>
      </c>
      <c r="G16" s="55">
        <f>SUM(L16)</f>
        <v>0</v>
      </c>
      <c r="H16" s="56"/>
      <c r="I16" s="56"/>
      <c r="J16" s="53"/>
      <c r="K16" s="53"/>
      <c r="L16" s="51">
        <f>BK!L11</f>
        <v>0</v>
      </c>
      <c r="M16" s="51">
        <f>BK!M11</f>
        <v>0</v>
      </c>
      <c r="N16" s="65">
        <f>G16+M16</f>
        <v>0</v>
      </c>
      <c r="O16" s="57">
        <f>D16+E16-N16</f>
        <v>0</v>
      </c>
    </row>
    <row r="17" spans="1:15" ht="54" customHeight="1" x14ac:dyDescent="0.2">
      <c r="A17" s="129" t="s">
        <v>21</v>
      </c>
      <c r="B17" s="95" t="s">
        <v>16</v>
      </c>
      <c r="C17" s="17" t="s">
        <v>9</v>
      </c>
      <c r="D17" s="17">
        <f>SUM(D18:D21)</f>
        <v>1</v>
      </c>
      <c r="E17" s="17">
        <f>SUM(E18:E21)</f>
        <v>8</v>
      </c>
      <c r="F17" s="17">
        <f>SUM(F18:F21)</f>
        <v>0</v>
      </c>
      <c r="G17" s="18">
        <f>SUM(G18:G21)</f>
        <v>4</v>
      </c>
      <c r="H17" s="61">
        <f>SUM(H20)</f>
        <v>0</v>
      </c>
      <c r="I17" s="60">
        <f>SUM(I20)</f>
        <v>0</v>
      </c>
      <c r="J17" s="18">
        <f t="shared" ref="J17:K17" si="8">SUM(J18:J21)</f>
        <v>2</v>
      </c>
      <c r="K17" s="17">
        <f t="shared" si="8"/>
        <v>1</v>
      </c>
      <c r="L17" s="17">
        <f>SUM(L18:L21)</f>
        <v>1</v>
      </c>
      <c r="M17" s="17">
        <f>SUM(M18:M21)</f>
        <v>0</v>
      </c>
      <c r="N17" s="17">
        <f>SUM(N18:N21)</f>
        <v>4</v>
      </c>
      <c r="O17" s="17">
        <f>SUM(O18:O21)</f>
        <v>5</v>
      </c>
    </row>
    <row r="18" spans="1:15" ht="112.5" x14ac:dyDescent="0.2">
      <c r="A18" s="130"/>
      <c r="B18" s="96"/>
      <c r="C18" s="22" t="s">
        <v>37</v>
      </c>
      <c r="D18" s="22">
        <f>BD!D8</f>
        <v>1</v>
      </c>
      <c r="E18" s="22">
        <f>BD!E8</f>
        <v>5</v>
      </c>
      <c r="F18" s="22">
        <f>BD!F8</f>
        <v>0</v>
      </c>
      <c r="G18" s="22">
        <f>SUM(J18:L18)</f>
        <v>4</v>
      </c>
      <c r="H18" s="58"/>
      <c r="I18" s="58"/>
      <c r="J18" s="64">
        <f>BD!J8</f>
        <v>2</v>
      </c>
      <c r="K18" s="64">
        <f>BD!K8</f>
        <v>1</v>
      </c>
      <c r="L18" s="22">
        <f>BD!L8</f>
        <v>1</v>
      </c>
      <c r="M18" s="22">
        <f>BD!M8</f>
        <v>0</v>
      </c>
      <c r="N18" s="22">
        <f>G18+M18</f>
        <v>4</v>
      </c>
      <c r="O18" s="22">
        <f>D18+E18-N18</f>
        <v>2</v>
      </c>
    </row>
    <row r="19" spans="1:15" ht="112.5" customHeight="1" x14ac:dyDescent="0.2">
      <c r="A19" s="130"/>
      <c r="B19" s="96"/>
      <c r="C19" s="22" t="s">
        <v>43</v>
      </c>
      <c r="D19" s="22">
        <f>BD!D9</f>
        <v>0</v>
      </c>
      <c r="E19" s="22">
        <f>BD!E9</f>
        <v>0</v>
      </c>
      <c r="F19" s="22">
        <f>BD!F9</f>
        <v>0</v>
      </c>
      <c r="G19" s="22">
        <f>SUM(J19:L19)</f>
        <v>0</v>
      </c>
      <c r="H19" s="58"/>
      <c r="I19" s="58"/>
      <c r="J19" s="64">
        <f>BD!J9</f>
        <v>0</v>
      </c>
      <c r="K19" s="64">
        <f>BD!K9</f>
        <v>0</v>
      </c>
      <c r="L19" s="22">
        <f>BD!L9</f>
        <v>0</v>
      </c>
      <c r="M19" s="22">
        <f>BD!M9</f>
        <v>0</v>
      </c>
      <c r="N19" s="22">
        <f>G19+M19</f>
        <v>0</v>
      </c>
      <c r="O19" s="22">
        <f>D19+E19-N19</f>
        <v>0</v>
      </c>
    </row>
    <row r="20" spans="1:15" ht="67.5" x14ac:dyDescent="0.2">
      <c r="A20" s="130"/>
      <c r="B20" s="96"/>
      <c r="C20" s="22" t="s">
        <v>39</v>
      </c>
      <c r="D20" s="22">
        <f>BD!D10</f>
        <v>0</v>
      </c>
      <c r="E20" s="22">
        <f>BD!E10</f>
        <v>0</v>
      </c>
      <c r="F20" s="22">
        <f>BD!F10</f>
        <v>0</v>
      </c>
      <c r="G20" s="22">
        <f>H20+I20+L20</f>
        <v>0</v>
      </c>
      <c r="H20" s="64">
        <f>BD!H10</f>
        <v>0</v>
      </c>
      <c r="I20" s="64">
        <f>BD!I10</f>
        <v>0</v>
      </c>
      <c r="J20" s="58"/>
      <c r="K20" s="58"/>
      <c r="L20" s="22">
        <f>BD!L10</f>
        <v>0</v>
      </c>
      <c r="M20" s="22">
        <f>BD!M10</f>
        <v>0</v>
      </c>
      <c r="N20" s="22">
        <f>G20+M20</f>
        <v>0</v>
      </c>
      <c r="O20" s="22">
        <f>D20+E20-N20</f>
        <v>0</v>
      </c>
    </row>
    <row r="21" spans="1:15" ht="54" customHeight="1" thickBot="1" x14ac:dyDescent="0.25">
      <c r="A21" s="131"/>
      <c r="B21" s="97"/>
      <c r="C21" s="63" t="s">
        <v>19</v>
      </c>
      <c r="D21" s="63">
        <f>BD!D11</f>
        <v>0</v>
      </c>
      <c r="E21" s="63">
        <f>BD!E11</f>
        <v>3</v>
      </c>
      <c r="F21" s="63">
        <f>BD!F11</f>
        <v>0</v>
      </c>
      <c r="G21" s="63">
        <f>SUM(L21)</f>
        <v>0</v>
      </c>
      <c r="H21" s="62"/>
      <c r="I21" s="62"/>
      <c r="J21" s="58"/>
      <c r="K21" s="58"/>
      <c r="L21" s="63">
        <f>BD!L11</f>
        <v>0</v>
      </c>
      <c r="M21" s="63">
        <f>BD!M11</f>
        <v>0</v>
      </c>
      <c r="N21" s="63">
        <f>G21+M21</f>
        <v>0</v>
      </c>
      <c r="O21" s="63">
        <f>D21+E21-N21</f>
        <v>3</v>
      </c>
    </row>
    <row r="22" spans="1:15" ht="54" customHeight="1" x14ac:dyDescent="0.2">
      <c r="A22" s="98" t="s">
        <v>22</v>
      </c>
      <c r="B22" s="89" t="s">
        <v>16</v>
      </c>
      <c r="C22" s="46" t="s">
        <v>9</v>
      </c>
      <c r="D22" s="47">
        <f>SUM(D23:D26)</f>
        <v>2</v>
      </c>
      <c r="E22" s="47">
        <f>SUM(E23:E26)</f>
        <v>18</v>
      </c>
      <c r="F22" s="47">
        <f>SUM(F23:F26)</f>
        <v>1</v>
      </c>
      <c r="G22" s="47">
        <f>SUM(G23:G26)</f>
        <v>15</v>
      </c>
      <c r="H22" s="48">
        <f>SUM(H25)</f>
        <v>0</v>
      </c>
      <c r="I22" s="48">
        <f>SUM(I25)</f>
        <v>1</v>
      </c>
      <c r="J22" s="48">
        <f t="shared" ref="J22" si="9">SUM(J23:J26)</f>
        <v>7</v>
      </c>
      <c r="K22" s="48">
        <f t="shared" ref="K22" si="10">SUM(K23:K26)</f>
        <v>2</v>
      </c>
      <c r="L22" s="48">
        <f>SUM(L23:L26)</f>
        <v>5</v>
      </c>
      <c r="M22" s="48">
        <f t="shared" ref="M22" si="11">SUM(M23:M26)</f>
        <v>1</v>
      </c>
      <c r="N22" s="48">
        <f t="shared" ref="N22" si="12">SUM(N23:N26)</f>
        <v>16</v>
      </c>
      <c r="O22" s="49">
        <f>SUM(O23:O26)</f>
        <v>4</v>
      </c>
    </row>
    <row r="23" spans="1:15" ht="112.5" customHeight="1" x14ac:dyDescent="0.2">
      <c r="A23" s="99"/>
      <c r="B23" s="90"/>
      <c r="C23" s="50" t="s">
        <v>37</v>
      </c>
      <c r="D23" s="51">
        <f>GD!D8</f>
        <v>2</v>
      </c>
      <c r="E23" s="51">
        <f>GD!E8</f>
        <v>13</v>
      </c>
      <c r="F23" s="51">
        <f>GD!F8</f>
        <v>1</v>
      </c>
      <c r="G23" s="51">
        <f>GD!G8</f>
        <v>11</v>
      </c>
      <c r="H23" s="53"/>
      <c r="I23" s="53"/>
      <c r="J23" s="51">
        <f>GD!J8</f>
        <v>7</v>
      </c>
      <c r="K23" s="51">
        <f>GD!K8</f>
        <v>2</v>
      </c>
      <c r="L23" s="51">
        <f>GD!L8</f>
        <v>2</v>
      </c>
      <c r="M23" s="51">
        <f>GD!M8</f>
        <v>0</v>
      </c>
      <c r="N23" s="52">
        <f>G23+M23</f>
        <v>11</v>
      </c>
      <c r="O23" s="52">
        <f>D23+E23-N23</f>
        <v>4</v>
      </c>
    </row>
    <row r="24" spans="1:15" ht="112.5" customHeight="1" x14ac:dyDescent="0.2">
      <c r="A24" s="99"/>
      <c r="B24" s="90"/>
      <c r="C24" s="20" t="s">
        <v>43</v>
      </c>
      <c r="D24" s="51">
        <f>GD!D9</f>
        <v>0</v>
      </c>
      <c r="E24" s="51">
        <f>GD!E9</f>
        <v>0</v>
      </c>
      <c r="F24" s="51">
        <f>GD!F9</f>
        <v>0</v>
      </c>
      <c r="G24" s="51">
        <f>GD!G9</f>
        <v>0</v>
      </c>
      <c r="H24" s="53"/>
      <c r="I24" s="53"/>
      <c r="J24" s="51">
        <f>GD!J9</f>
        <v>0</v>
      </c>
      <c r="K24" s="51">
        <f>GD!K9</f>
        <v>0</v>
      </c>
      <c r="L24" s="51">
        <f>GD!L9</f>
        <v>0</v>
      </c>
      <c r="M24" s="51">
        <f>GD!M9</f>
        <v>0</v>
      </c>
      <c r="N24" s="52">
        <f>G24+M24</f>
        <v>0</v>
      </c>
      <c r="O24" s="52">
        <f>D24+E24-N24</f>
        <v>0</v>
      </c>
    </row>
    <row r="25" spans="1:15" ht="67.5" x14ac:dyDescent="0.2">
      <c r="A25" s="99"/>
      <c r="B25" s="90"/>
      <c r="C25" s="50" t="s">
        <v>39</v>
      </c>
      <c r="D25" s="51">
        <f>GD!D10</f>
        <v>0</v>
      </c>
      <c r="E25" s="51">
        <f>GD!E10</f>
        <v>1</v>
      </c>
      <c r="F25" s="51">
        <f>GD!F10</f>
        <v>0</v>
      </c>
      <c r="G25" s="51">
        <f>GD!G10</f>
        <v>1</v>
      </c>
      <c r="H25" s="51">
        <f>GD!H10</f>
        <v>0</v>
      </c>
      <c r="I25" s="51">
        <f>GD!I10</f>
        <v>1</v>
      </c>
      <c r="J25" s="53"/>
      <c r="K25" s="53"/>
      <c r="L25" s="51">
        <f>GD!L10</f>
        <v>0</v>
      </c>
      <c r="M25" s="51">
        <f>GD!M10</f>
        <v>0</v>
      </c>
      <c r="N25" s="52">
        <f>G25+M25</f>
        <v>1</v>
      </c>
      <c r="O25" s="52">
        <f>D25+E25-N25</f>
        <v>0</v>
      </c>
    </row>
    <row r="26" spans="1:15" ht="54" customHeight="1" thickBot="1" x14ac:dyDescent="0.25">
      <c r="A26" s="128"/>
      <c r="B26" s="91"/>
      <c r="C26" s="54" t="s">
        <v>19</v>
      </c>
      <c r="D26" s="51">
        <f>GD!D11</f>
        <v>0</v>
      </c>
      <c r="E26" s="51">
        <f>GD!E11</f>
        <v>4</v>
      </c>
      <c r="F26" s="51">
        <f>GD!F11</f>
        <v>0</v>
      </c>
      <c r="G26" s="51">
        <f>GD!G11</f>
        <v>3</v>
      </c>
      <c r="H26" s="56"/>
      <c r="I26" s="56"/>
      <c r="J26" s="53"/>
      <c r="K26" s="53"/>
      <c r="L26" s="51">
        <f>GD!L11</f>
        <v>3</v>
      </c>
      <c r="M26" s="51">
        <f>GD!M11</f>
        <v>1</v>
      </c>
      <c r="N26" s="65">
        <f>G26+M26</f>
        <v>4</v>
      </c>
      <c r="O26" s="57">
        <f>D26+E26-N26</f>
        <v>0</v>
      </c>
    </row>
    <row r="27" spans="1:15" ht="54" customHeight="1" x14ac:dyDescent="0.2">
      <c r="A27" s="129" t="s">
        <v>23</v>
      </c>
      <c r="B27" s="95" t="s">
        <v>16</v>
      </c>
      <c r="C27" s="17" t="s">
        <v>9</v>
      </c>
      <c r="D27" s="17">
        <f>SUM(D28:D31)</f>
        <v>7</v>
      </c>
      <c r="E27" s="17">
        <f>SUM(E28:E31)</f>
        <v>11</v>
      </c>
      <c r="F27" s="17">
        <f>SUM(F28:F31)</f>
        <v>0</v>
      </c>
      <c r="G27" s="18">
        <f>SUM(G28:G31)</f>
        <v>13</v>
      </c>
      <c r="H27" s="61">
        <f>SUM(H30)</f>
        <v>0</v>
      </c>
      <c r="I27" s="60">
        <f>SUM(I30)</f>
        <v>0</v>
      </c>
      <c r="J27" s="18">
        <f t="shared" ref="J27" si="13">SUM(J28:J31)</f>
        <v>8</v>
      </c>
      <c r="K27" s="17">
        <f t="shared" ref="K27" si="14">SUM(K28:K31)</f>
        <v>1</v>
      </c>
      <c r="L27" s="17">
        <f>SUM(L28:L31)</f>
        <v>4</v>
      </c>
      <c r="M27" s="17">
        <f>SUM(M28:M31)</f>
        <v>1</v>
      </c>
      <c r="N27" s="17">
        <f>SUM(N28:N31)</f>
        <v>14</v>
      </c>
      <c r="O27" s="17">
        <f>SUM(O28:O31)</f>
        <v>4</v>
      </c>
    </row>
    <row r="28" spans="1:15" ht="112.5" customHeight="1" x14ac:dyDescent="0.2">
      <c r="A28" s="130"/>
      <c r="B28" s="96"/>
      <c r="C28" s="22" t="s">
        <v>37</v>
      </c>
      <c r="D28" s="22">
        <f>GL!D8</f>
        <v>4</v>
      </c>
      <c r="E28" s="22">
        <f>GL!E8</f>
        <v>7</v>
      </c>
      <c r="F28" s="22">
        <f>GL!F8</f>
        <v>0</v>
      </c>
      <c r="G28" s="22">
        <f>GL!G8</f>
        <v>10</v>
      </c>
      <c r="H28" s="58"/>
      <c r="I28" s="58"/>
      <c r="J28" s="22">
        <f>GL!J8</f>
        <v>8</v>
      </c>
      <c r="K28" s="22">
        <f>GL!K8</f>
        <v>1</v>
      </c>
      <c r="L28" s="22">
        <f>GL!L8</f>
        <v>1</v>
      </c>
      <c r="M28" s="22">
        <f>GL!M8</f>
        <v>0</v>
      </c>
      <c r="N28" s="22">
        <f>G28+M28</f>
        <v>10</v>
      </c>
      <c r="O28" s="22">
        <f>D28+E28-N28</f>
        <v>1</v>
      </c>
    </row>
    <row r="29" spans="1:15" ht="112.5" customHeight="1" x14ac:dyDescent="0.2">
      <c r="A29" s="130"/>
      <c r="B29" s="96"/>
      <c r="C29" s="22" t="s">
        <v>43</v>
      </c>
      <c r="D29" s="22">
        <f>GL!D9</f>
        <v>0</v>
      </c>
      <c r="E29" s="22">
        <f>GL!E9</f>
        <v>0</v>
      </c>
      <c r="F29" s="22">
        <f>GL!F9</f>
        <v>0</v>
      </c>
      <c r="G29" s="22">
        <f>GL!G9</f>
        <v>0</v>
      </c>
      <c r="H29" s="58"/>
      <c r="I29" s="58"/>
      <c r="J29" s="22">
        <f>GL!J9</f>
        <v>0</v>
      </c>
      <c r="K29" s="22">
        <f>GL!K9</f>
        <v>0</v>
      </c>
      <c r="L29" s="22">
        <f>GL!L9</f>
        <v>0</v>
      </c>
      <c r="M29" s="22">
        <f>GL!M9</f>
        <v>0</v>
      </c>
      <c r="N29" s="22">
        <f>G29+M29</f>
        <v>0</v>
      </c>
      <c r="O29" s="22">
        <f>D29+E29-N29</f>
        <v>0</v>
      </c>
    </row>
    <row r="30" spans="1:15" ht="67.5" x14ac:dyDescent="0.2">
      <c r="A30" s="130"/>
      <c r="B30" s="96"/>
      <c r="C30" s="22" t="s">
        <v>39</v>
      </c>
      <c r="D30" s="22">
        <f>GL!D10</f>
        <v>0</v>
      </c>
      <c r="E30" s="22">
        <f>GL!E10</f>
        <v>0</v>
      </c>
      <c r="F30" s="22">
        <f>GL!F10</f>
        <v>0</v>
      </c>
      <c r="G30" s="22">
        <f>GL!G10</f>
        <v>0</v>
      </c>
      <c r="H30" s="22">
        <f>GL!H10</f>
        <v>0</v>
      </c>
      <c r="I30" s="22">
        <f>GL!I10</f>
        <v>0</v>
      </c>
      <c r="J30" s="58"/>
      <c r="K30" s="58"/>
      <c r="L30" s="22">
        <f>GL!L10</f>
        <v>0</v>
      </c>
      <c r="M30" s="22">
        <f>GL!M10</f>
        <v>0</v>
      </c>
      <c r="N30" s="22">
        <f>G30+M30</f>
        <v>0</v>
      </c>
      <c r="O30" s="22">
        <f>D30+E30-N30</f>
        <v>0</v>
      </c>
    </row>
    <row r="31" spans="1:15" ht="55.5" customHeight="1" thickBot="1" x14ac:dyDescent="0.25">
      <c r="A31" s="131"/>
      <c r="B31" s="97"/>
      <c r="C31" s="63" t="s">
        <v>19</v>
      </c>
      <c r="D31" s="22">
        <f>GL!D11</f>
        <v>3</v>
      </c>
      <c r="E31" s="22">
        <f>GL!E11</f>
        <v>4</v>
      </c>
      <c r="F31" s="22">
        <f>GL!F11</f>
        <v>0</v>
      </c>
      <c r="G31" s="22">
        <f>GL!G11</f>
        <v>3</v>
      </c>
      <c r="H31" s="62"/>
      <c r="I31" s="62"/>
      <c r="J31" s="58"/>
      <c r="K31" s="58"/>
      <c r="L31" s="22">
        <f>GL!L11</f>
        <v>3</v>
      </c>
      <c r="M31" s="22">
        <f>GL!M11</f>
        <v>1</v>
      </c>
      <c r="N31" s="63">
        <f>G31+M31</f>
        <v>4</v>
      </c>
      <c r="O31" s="63">
        <f>D31+E31-N31</f>
        <v>3</v>
      </c>
    </row>
    <row r="32" spans="1:15" ht="55.5" customHeight="1" x14ac:dyDescent="0.2">
      <c r="A32" s="98" t="s">
        <v>45</v>
      </c>
      <c r="B32" s="89" t="s">
        <v>16</v>
      </c>
      <c r="C32" s="46" t="s">
        <v>9</v>
      </c>
      <c r="D32" s="47">
        <f>SUM(D33:D36)</f>
        <v>2</v>
      </c>
      <c r="E32" s="47">
        <f>SUM(E33:E36)</f>
        <v>14</v>
      </c>
      <c r="F32" s="47">
        <f>SUM(F33:F36)</f>
        <v>0</v>
      </c>
      <c r="G32" s="47">
        <f>SUM(G33:G36)</f>
        <v>7</v>
      </c>
      <c r="H32" s="48">
        <f>SUM(H35)</f>
        <v>1</v>
      </c>
      <c r="I32" s="48">
        <f>SUM(I35)</f>
        <v>0</v>
      </c>
      <c r="J32" s="48">
        <f t="shared" ref="J32" si="15">SUM(J33:J36)</f>
        <v>4</v>
      </c>
      <c r="K32" s="48">
        <f t="shared" ref="K32" si="16">SUM(K33:K36)</f>
        <v>1</v>
      </c>
      <c r="L32" s="48">
        <f>SUM(L33:L36)</f>
        <v>1</v>
      </c>
      <c r="M32" s="48">
        <f t="shared" ref="M32" si="17">SUM(M33:M36)</f>
        <v>2</v>
      </c>
      <c r="N32" s="48">
        <f t="shared" ref="N32" si="18">SUM(N33:N36)</f>
        <v>9</v>
      </c>
      <c r="O32" s="49">
        <f>SUM(O33:O36)</f>
        <v>7</v>
      </c>
    </row>
    <row r="33" spans="1:15" ht="112.5" customHeight="1" x14ac:dyDescent="0.2">
      <c r="A33" s="99"/>
      <c r="B33" s="90"/>
      <c r="C33" s="50" t="s">
        <v>37</v>
      </c>
      <c r="D33" s="51">
        <f>GW!D8</f>
        <v>2</v>
      </c>
      <c r="E33" s="51">
        <f>GW!E8</f>
        <v>9</v>
      </c>
      <c r="F33" s="51">
        <f>GW!F8</f>
        <v>0</v>
      </c>
      <c r="G33" s="51">
        <f>GW!G8</f>
        <v>5</v>
      </c>
      <c r="H33" s="53"/>
      <c r="I33" s="53"/>
      <c r="J33" s="51">
        <f>GW!J8</f>
        <v>4</v>
      </c>
      <c r="K33" s="51">
        <f>GW!K8</f>
        <v>1</v>
      </c>
      <c r="L33" s="51">
        <f>GW!L8</f>
        <v>0</v>
      </c>
      <c r="M33" s="51">
        <f>GW!M8</f>
        <v>0</v>
      </c>
      <c r="N33" s="52">
        <f>G33+M33</f>
        <v>5</v>
      </c>
      <c r="O33" s="52">
        <f>D33+E33-N33</f>
        <v>6</v>
      </c>
    </row>
    <row r="34" spans="1:15" ht="112.5" customHeight="1" x14ac:dyDescent="0.2">
      <c r="A34" s="99"/>
      <c r="B34" s="90"/>
      <c r="C34" s="20" t="s">
        <v>43</v>
      </c>
      <c r="D34" s="51">
        <f>GW!D9</f>
        <v>0</v>
      </c>
      <c r="E34" s="51">
        <f>GW!E9</f>
        <v>0</v>
      </c>
      <c r="F34" s="51">
        <f>GW!F9</f>
        <v>0</v>
      </c>
      <c r="G34" s="51">
        <f>GW!G9</f>
        <v>0</v>
      </c>
      <c r="H34" s="53"/>
      <c r="I34" s="53"/>
      <c r="J34" s="51">
        <f>GW!J9</f>
        <v>0</v>
      </c>
      <c r="K34" s="51">
        <f>GW!K9</f>
        <v>0</v>
      </c>
      <c r="L34" s="51">
        <f>GW!L9</f>
        <v>0</v>
      </c>
      <c r="M34" s="51">
        <f>GW!M9</f>
        <v>0</v>
      </c>
      <c r="N34" s="52">
        <f>G34+M34</f>
        <v>0</v>
      </c>
      <c r="O34" s="52">
        <f>D34+E34-N34</f>
        <v>0</v>
      </c>
    </row>
    <row r="35" spans="1:15" ht="67.5" x14ac:dyDescent="0.2">
      <c r="A35" s="99"/>
      <c r="B35" s="90"/>
      <c r="C35" s="50" t="s">
        <v>39</v>
      </c>
      <c r="D35" s="51">
        <f>GW!D10</f>
        <v>0</v>
      </c>
      <c r="E35" s="51">
        <f>GW!E10</f>
        <v>1</v>
      </c>
      <c r="F35" s="51">
        <f>GW!F10</f>
        <v>0</v>
      </c>
      <c r="G35" s="51">
        <f>GW!G10</f>
        <v>1</v>
      </c>
      <c r="H35" s="51">
        <f>GW!H10</f>
        <v>1</v>
      </c>
      <c r="I35" s="51">
        <f>GW!I10</f>
        <v>0</v>
      </c>
      <c r="J35" s="53"/>
      <c r="K35" s="53"/>
      <c r="L35" s="51">
        <f>GW!L10</f>
        <v>0</v>
      </c>
      <c r="M35" s="51">
        <f>GW!M10</f>
        <v>0</v>
      </c>
      <c r="N35" s="52">
        <f>G35+M35</f>
        <v>1</v>
      </c>
      <c r="O35" s="52">
        <f>D35+E35-N35</f>
        <v>0</v>
      </c>
    </row>
    <row r="36" spans="1:15" ht="55.5" customHeight="1" thickBot="1" x14ac:dyDescent="0.25">
      <c r="A36" s="128"/>
      <c r="B36" s="91"/>
      <c r="C36" s="54" t="s">
        <v>19</v>
      </c>
      <c r="D36" s="51">
        <f>GW!D11</f>
        <v>0</v>
      </c>
      <c r="E36" s="51">
        <f>GW!E11</f>
        <v>4</v>
      </c>
      <c r="F36" s="51">
        <f>GW!F11</f>
        <v>0</v>
      </c>
      <c r="G36" s="51">
        <f>GW!G11</f>
        <v>1</v>
      </c>
      <c r="H36" s="56"/>
      <c r="I36" s="56"/>
      <c r="J36" s="53"/>
      <c r="K36" s="53"/>
      <c r="L36" s="51">
        <f>GW!L11</f>
        <v>1</v>
      </c>
      <c r="M36" s="51">
        <f>GW!M11</f>
        <v>2</v>
      </c>
      <c r="N36" s="65">
        <f>G36+M36</f>
        <v>3</v>
      </c>
      <c r="O36" s="57">
        <f>D36+E36-N36</f>
        <v>1</v>
      </c>
    </row>
    <row r="37" spans="1:15" ht="57" customHeight="1" x14ac:dyDescent="0.2">
      <c r="A37" s="92" t="s">
        <v>24</v>
      </c>
      <c r="B37" s="95" t="s">
        <v>16</v>
      </c>
      <c r="C37" s="66" t="s">
        <v>9</v>
      </c>
      <c r="D37" s="59">
        <f>SUM(D38:D41)</f>
        <v>0</v>
      </c>
      <c r="E37" s="59">
        <f>SUM(E38:E41)</f>
        <v>2</v>
      </c>
      <c r="F37" s="59">
        <f>SUM(F38:F41)</f>
        <v>0</v>
      </c>
      <c r="G37" s="59">
        <f>SUM(G38:G41)</f>
        <v>0</v>
      </c>
      <c r="H37" s="67">
        <f>SUM(H40)</f>
        <v>0</v>
      </c>
      <c r="I37" s="67">
        <f>SUM(I40)</f>
        <v>0</v>
      </c>
      <c r="J37" s="67">
        <f t="shared" ref="J37" si="19">SUM(J38:J41)</f>
        <v>0</v>
      </c>
      <c r="K37" s="67">
        <f t="shared" ref="K37" si="20">SUM(K38:K41)</f>
        <v>0</v>
      </c>
      <c r="L37" s="67">
        <f>SUM(L38:L41)</f>
        <v>0</v>
      </c>
      <c r="M37" s="67">
        <f t="shared" ref="M37" si="21">SUM(M38:M41)</f>
        <v>0</v>
      </c>
      <c r="N37" s="67">
        <f t="shared" ref="N37" si="22">SUM(N38:N41)</f>
        <v>0</v>
      </c>
      <c r="O37" s="68">
        <f>SUM(O38:O41)</f>
        <v>2</v>
      </c>
    </row>
    <row r="38" spans="1:15" ht="112.5" x14ac:dyDescent="0.2">
      <c r="A38" s="93"/>
      <c r="B38" s="96"/>
      <c r="C38" s="69" t="s">
        <v>37</v>
      </c>
      <c r="D38" s="70">
        <f>KL!D8</f>
        <v>0</v>
      </c>
      <c r="E38" s="70">
        <f>KL!E8</f>
        <v>1</v>
      </c>
      <c r="F38" s="70">
        <f>KL!F8</f>
        <v>0</v>
      </c>
      <c r="G38" s="70">
        <f>KL!G8</f>
        <v>0</v>
      </c>
      <c r="H38" s="58"/>
      <c r="I38" s="58"/>
      <c r="J38" s="70">
        <f>KL!J8</f>
        <v>0</v>
      </c>
      <c r="K38" s="70">
        <f>KL!K8</f>
        <v>0</v>
      </c>
      <c r="L38" s="70">
        <f>KL!L8</f>
        <v>0</v>
      </c>
      <c r="M38" s="70">
        <f>KL!M8</f>
        <v>0</v>
      </c>
      <c r="N38" s="64">
        <f>G38+M38</f>
        <v>0</v>
      </c>
      <c r="O38" s="64">
        <f>D38+E38-N38</f>
        <v>1</v>
      </c>
    </row>
    <row r="39" spans="1:15" ht="112.5" x14ac:dyDescent="0.2">
      <c r="A39" s="93"/>
      <c r="B39" s="96"/>
      <c r="C39" s="69" t="s">
        <v>43</v>
      </c>
      <c r="D39" s="70">
        <f>KL!D9</f>
        <v>0</v>
      </c>
      <c r="E39" s="70">
        <f>KL!E9</f>
        <v>0</v>
      </c>
      <c r="F39" s="70">
        <f>KL!F9</f>
        <v>0</v>
      </c>
      <c r="G39" s="70">
        <f>KL!G9</f>
        <v>0</v>
      </c>
      <c r="H39" s="58"/>
      <c r="I39" s="58"/>
      <c r="J39" s="70">
        <f>KL!J9</f>
        <v>0</v>
      </c>
      <c r="K39" s="70">
        <f>KL!K9</f>
        <v>0</v>
      </c>
      <c r="L39" s="70">
        <f>KL!L9</f>
        <v>0</v>
      </c>
      <c r="M39" s="70">
        <f>KL!M9</f>
        <v>0</v>
      </c>
      <c r="N39" s="64">
        <f>G39+M39</f>
        <v>0</v>
      </c>
      <c r="O39" s="64">
        <f>D39+E39-N39</f>
        <v>0</v>
      </c>
    </row>
    <row r="40" spans="1:15" ht="67.5" x14ac:dyDescent="0.2">
      <c r="A40" s="93"/>
      <c r="B40" s="96"/>
      <c r="C40" s="69" t="s">
        <v>39</v>
      </c>
      <c r="D40" s="70">
        <f>KL!D10</f>
        <v>0</v>
      </c>
      <c r="E40" s="70">
        <f>KL!E10</f>
        <v>1</v>
      </c>
      <c r="F40" s="70">
        <f>KL!F10</f>
        <v>0</v>
      </c>
      <c r="G40" s="70">
        <f>KL!G10</f>
        <v>0</v>
      </c>
      <c r="H40" s="70">
        <f>KL!H10</f>
        <v>0</v>
      </c>
      <c r="I40" s="70">
        <f>KL!I10</f>
        <v>0</v>
      </c>
      <c r="J40" s="58"/>
      <c r="K40" s="58"/>
      <c r="L40" s="70">
        <f>KL!L10</f>
        <v>0</v>
      </c>
      <c r="M40" s="70">
        <f>KL!M10</f>
        <v>0</v>
      </c>
      <c r="N40" s="64">
        <f>G40+M40</f>
        <v>0</v>
      </c>
      <c r="O40" s="64">
        <f>D40+E40-N40</f>
        <v>1</v>
      </c>
    </row>
    <row r="41" spans="1:15" ht="55.5" customHeight="1" thickBot="1" x14ac:dyDescent="0.25">
      <c r="A41" s="94"/>
      <c r="B41" s="97"/>
      <c r="C41" s="71" t="s">
        <v>19</v>
      </c>
      <c r="D41" s="70">
        <f>KL!D11</f>
        <v>0</v>
      </c>
      <c r="E41" s="70">
        <f>KL!E11</f>
        <v>0</v>
      </c>
      <c r="F41" s="70">
        <f>KL!F11</f>
        <v>0</v>
      </c>
      <c r="G41" s="70">
        <f>KL!G11</f>
        <v>0</v>
      </c>
      <c r="H41" s="72"/>
      <c r="I41" s="72"/>
      <c r="J41" s="58"/>
      <c r="K41" s="58"/>
      <c r="L41" s="70">
        <f>KL!L11</f>
        <v>0</v>
      </c>
      <c r="M41" s="70">
        <f>KL!M11</f>
        <v>0</v>
      </c>
      <c r="N41" s="73">
        <f>G41+M41</f>
        <v>0</v>
      </c>
      <c r="O41" s="29">
        <f>D41+E41-N41</f>
        <v>0</v>
      </c>
    </row>
    <row r="42" spans="1:15" ht="68.25" customHeight="1" x14ac:dyDescent="0.2">
      <c r="A42" s="98" t="s">
        <v>25</v>
      </c>
      <c r="B42" s="89" t="s">
        <v>16</v>
      </c>
      <c r="C42" s="47" t="s">
        <v>9</v>
      </c>
      <c r="D42" s="47">
        <f>SUM(D43:D46)</f>
        <v>12</v>
      </c>
      <c r="E42" s="47">
        <f>SUM(E43:E46)</f>
        <v>42</v>
      </c>
      <c r="F42" s="47">
        <f>SUM(F43:F46)</f>
        <v>1</v>
      </c>
      <c r="G42" s="48">
        <f>SUM(G43:G46)</f>
        <v>41</v>
      </c>
      <c r="H42" s="74">
        <f>SUM(H45)</f>
        <v>6</v>
      </c>
      <c r="I42" s="75">
        <f>SUM(I45)</f>
        <v>0</v>
      </c>
      <c r="J42" s="48">
        <f t="shared" ref="J42" si="23">SUM(J43:J46)</f>
        <v>4</v>
      </c>
      <c r="K42" s="47">
        <f t="shared" ref="K42" si="24">SUM(K43:K46)</f>
        <v>20</v>
      </c>
      <c r="L42" s="47">
        <f>SUM(L43:L46)</f>
        <v>11</v>
      </c>
      <c r="M42" s="47">
        <f>SUM(M43:M46)</f>
        <v>1</v>
      </c>
      <c r="N42" s="47">
        <f>SUM(N43:N46)</f>
        <v>42</v>
      </c>
      <c r="O42" s="47">
        <f>SUM(O43:O46)</f>
        <v>12</v>
      </c>
    </row>
    <row r="43" spans="1:15" ht="112.5" x14ac:dyDescent="0.2">
      <c r="A43" s="99"/>
      <c r="B43" s="90"/>
      <c r="C43" s="52" t="s">
        <v>37</v>
      </c>
      <c r="D43" s="52">
        <f>KR!D8</f>
        <v>7</v>
      </c>
      <c r="E43" s="52">
        <f>KR!E8</f>
        <v>29</v>
      </c>
      <c r="F43" s="52">
        <f>KR!F8</f>
        <v>1</v>
      </c>
      <c r="G43" s="52">
        <f>KR!G8</f>
        <v>31</v>
      </c>
      <c r="H43" s="53"/>
      <c r="I43" s="53"/>
      <c r="J43" s="52">
        <f>KR!J8</f>
        <v>4</v>
      </c>
      <c r="K43" s="52">
        <f>KR!K8</f>
        <v>20</v>
      </c>
      <c r="L43" s="52">
        <f>KR!L8</f>
        <v>7</v>
      </c>
      <c r="M43" s="52">
        <f>KR!M8</f>
        <v>1</v>
      </c>
      <c r="N43" s="52">
        <f>G43+M43</f>
        <v>32</v>
      </c>
      <c r="O43" s="52">
        <f>D43+E43-N43</f>
        <v>4</v>
      </c>
    </row>
    <row r="44" spans="1:15" ht="112.5" x14ac:dyDescent="0.2">
      <c r="A44" s="99"/>
      <c r="B44" s="90"/>
      <c r="C44" s="52" t="s">
        <v>43</v>
      </c>
      <c r="D44" s="52">
        <f>KR!D9</f>
        <v>0</v>
      </c>
      <c r="E44" s="52">
        <f>KR!E9</f>
        <v>0</v>
      </c>
      <c r="F44" s="52">
        <f>KR!F9</f>
        <v>0</v>
      </c>
      <c r="G44" s="52">
        <f>KR!G9</f>
        <v>0</v>
      </c>
      <c r="H44" s="53"/>
      <c r="I44" s="53"/>
      <c r="J44" s="52">
        <f>KR!J9</f>
        <v>0</v>
      </c>
      <c r="K44" s="52">
        <f>KR!K9</f>
        <v>0</v>
      </c>
      <c r="L44" s="52">
        <f>KR!L9</f>
        <v>0</v>
      </c>
      <c r="M44" s="52">
        <f>KR!M9</f>
        <v>0</v>
      </c>
      <c r="N44" s="52">
        <f>G44+M44</f>
        <v>0</v>
      </c>
      <c r="O44" s="52">
        <f>D44+E44-N44</f>
        <v>0</v>
      </c>
    </row>
    <row r="45" spans="1:15" ht="67.5" x14ac:dyDescent="0.2">
      <c r="A45" s="99"/>
      <c r="B45" s="90"/>
      <c r="C45" s="52" t="s">
        <v>39</v>
      </c>
      <c r="D45" s="52">
        <f>KR!D10</f>
        <v>0</v>
      </c>
      <c r="E45" s="52">
        <f>KR!E10</f>
        <v>6</v>
      </c>
      <c r="F45" s="52">
        <f>KR!F10</f>
        <v>0</v>
      </c>
      <c r="G45" s="52">
        <f>KR!G10</f>
        <v>6</v>
      </c>
      <c r="H45" s="52">
        <f>KR!H10</f>
        <v>6</v>
      </c>
      <c r="I45" s="52">
        <f>KR!I10</f>
        <v>0</v>
      </c>
      <c r="J45" s="53"/>
      <c r="K45" s="53"/>
      <c r="L45" s="52">
        <f>KR!L10</f>
        <v>0</v>
      </c>
      <c r="M45" s="52">
        <f>KR!M10</f>
        <v>0</v>
      </c>
      <c r="N45" s="52">
        <f>G45+M45</f>
        <v>6</v>
      </c>
      <c r="O45" s="52">
        <f>D45+E45-N45</f>
        <v>0</v>
      </c>
    </row>
    <row r="46" spans="1:15" ht="55.5" customHeight="1" thickBot="1" x14ac:dyDescent="0.25">
      <c r="A46" s="100"/>
      <c r="B46" s="91"/>
      <c r="C46" s="77" t="s">
        <v>19</v>
      </c>
      <c r="D46" s="52">
        <f>KR!D11</f>
        <v>5</v>
      </c>
      <c r="E46" s="52">
        <f>KR!E11</f>
        <v>7</v>
      </c>
      <c r="F46" s="52">
        <f>KR!F11</f>
        <v>0</v>
      </c>
      <c r="G46" s="52">
        <f>KR!G11</f>
        <v>4</v>
      </c>
      <c r="H46" s="76"/>
      <c r="I46" s="76"/>
      <c r="J46" s="53"/>
      <c r="K46" s="53"/>
      <c r="L46" s="52">
        <f>KR!L11</f>
        <v>4</v>
      </c>
      <c r="M46" s="52">
        <f>KR!M11</f>
        <v>0</v>
      </c>
      <c r="N46" s="77">
        <f>G46+M46</f>
        <v>4</v>
      </c>
      <c r="O46" s="77">
        <f>D46+E46-N46</f>
        <v>8</v>
      </c>
    </row>
    <row r="47" spans="1:15" ht="55.5" customHeight="1" x14ac:dyDescent="0.2">
      <c r="A47" s="92" t="s">
        <v>26</v>
      </c>
      <c r="B47" s="95" t="s">
        <v>16</v>
      </c>
      <c r="C47" s="66" t="s">
        <v>9</v>
      </c>
      <c r="D47" s="59">
        <f>SUM(D48:D51)</f>
        <v>0</v>
      </c>
      <c r="E47" s="59">
        <f>SUM(E48:E51)</f>
        <v>5</v>
      </c>
      <c r="F47" s="59">
        <f>SUM(F48:F51)</f>
        <v>0</v>
      </c>
      <c r="G47" s="59">
        <f>SUM(G48:G51)</f>
        <v>4</v>
      </c>
      <c r="H47" s="67">
        <f>SUM(H50)</f>
        <v>0</v>
      </c>
      <c r="I47" s="67">
        <f>SUM(I50)</f>
        <v>0</v>
      </c>
      <c r="J47" s="67">
        <f t="shared" ref="J47" si="25">SUM(J48:J51)</f>
        <v>0</v>
      </c>
      <c r="K47" s="67">
        <f t="shared" ref="K47" si="26">SUM(K48:K51)</f>
        <v>0</v>
      </c>
      <c r="L47" s="67">
        <f>SUM(L48:L51)</f>
        <v>4</v>
      </c>
      <c r="M47" s="67">
        <f t="shared" ref="M47" si="27">SUM(M48:M51)</f>
        <v>0</v>
      </c>
      <c r="N47" s="67">
        <f t="shared" ref="N47" si="28">SUM(N48:N51)</f>
        <v>4</v>
      </c>
      <c r="O47" s="68">
        <f>SUM(O48:O51)</f>
        <v>1</v>
      </c>
    </row>
    <row r="48" spans="1:15" ht="112.5" x14ac:dyDescent="0.2">
      <c r="A48" s="93"/>
      <c r="B48" s="96"/>
      <c r="C48" s="69" t="s">
        <v>37</v>
      </c>
      <c r="D48" s="70">
        <f>LU!D8</f>
        <v>0</v>
      </c>
      <c r="E48" s="70">
        <f>LU!E8</f>
        <v>3</v>
      </c>
      <c r="F48" s="70">
        <f>LU!F8</f>
        <v>0</v>
      </c>
      <c r="G48" s="70">
        <f>LU!G8</f>
        <v>2</v>
      </c>
      <c r="H48" s="58"/>
      <c r="I48" s="58"/>
      <c r="J48" s="70">
        <f>LU!J8</f>
        <v>0</v>
      </c>
      <c r="K48" s="70">
        <f>LU!K8</f>
        <v>0</v>
      </c>
      <c r="L48" s="70">
        <f>LU!L8</f>
        <v>2</v>
      </c>
      <c r="M48" s="70">
        <f>LU!M8</f>
        <v>0</v>
      </c>
      <c r="N48" s="64">
        <f>G48+M48</f>
        <v>2</v>
      </c>
      <c r="O48" s="64">
        <f>D48+E48-N48</f>
        <v>1</v>
      </c>
    </row>
    <row r="49" spans="1:15" ht="112.5" x14ac:dyDescent="0.2">
      <c r="A49" s="93"/>
      <c r="B49" s="96"/>
      <c r="C49" s="69" t="s">
        <v>43</v>
      </c>
      <c r="D49" s="70">
        <f>LU!D9</f>
        <v>0</v>
      </c>
      <c r="E49" s="70">
        <f>LU!E9</f>
        <v>0</v>
      </c>
      <c r="F49" s="70">
        <f>LU!F9</f>
        <v>0</v>
      </c>
      <c r="G49" s="70">
        <f>LU!G9</f>
        <v>0</v>
      </c>
      <c r="H49" s="58"/>
      <c r="I49" s="58"/>
      <c r="J49" s="70">
        <f>LU!J9</f>
        <v>0</v>
      </c>
      <c r="K49" s="70">
        <f>LU!K9</f>
        <v>0</v>
      </c>
      <c r="L49" s="70">
        <f>LU!L9</f>
        <v>0</v>
      </c>
      <c r="M49" s="70">
        <f>LU!M9</f>
        <v>0</v>
      </c>
      <c r="N49" s="64">
        <f>G49+M49</f>
        <v>0</v>
      </c>
      <c r="O49" s="64">
        <f>D49+E49-N49</f>
        <v>0</v>
      </c>
    </row>
    <row r="50" spans="1:15" ht="67.5" x14ac:dyDescent="0.2">
      <c r="A50" s="93"/>
      <c r="B50" s="96"/>
      <c r="C50" s="69" t="s">
        <v>39</v>
      </c>
      <c r="D50" s="70">
        <f>LU!D10</f>
        <v>0</v>
      </c>
      <c r="E50" s="70">
        <f>LU!E10</f>
        <v>0</v>
      </c>
      <c r="F50" s="70">
        <f>LU!F10</f>
        <v>0</v>
      </c>
      <c r="G50" s="70">
        <f>LU!G10</f>
        <v>0</v>
      </c>
      <c r="H50" s="70">
        <f>LU!H10</f>
        <v>0</v>
      </c>
      <c r="I50" s="70">
        <f>LU!I10</f>
        <v>0</v>
      </c>
      <c r="J50" s="58"/>
      <c r="K50" s="58"/>
      <c r="L50" s="70">
        <f>LU!L10</f>
        <v>0</v>
      </c>
      <c r="M50" s="70">
        <f>LU!M10</f>
        <v>0</v>
      </c>
      <c r="N50" s="64">
        <f>G50+M50</f>
        <v>0</v>
      </c>
      <c r="O50" s="64">
        <f>D50+E50-N50</f>
        <v>0</v>
      </c>
    </row>
    <row r="51" spans="1:15" ht="55.5" customHeight="1" thickBot="1" x14ac:dyDescent="0.25">
      <c r="A51" s="94"/>
      <c r="B51" s="97"/>
      <c r="C51" s="71" t="s">
        <v>19</v>
      </c>
      <c r="D51" s="70">
        <f>LU!D11</f>
        <v>0</v>
      </c>
      <c r="E51" s="70">
        <f>LU!E11</f>
        <v>2</v>
      </c>
      <c r="F51" s="70">
        <f>LU!F11</f>
        <v>0</v>
      </c>
      <c r="G51" s="70">
        <f>LU!G11</f>
        <v>2</v>
      </c>
      <c r="H51" s="72"/>
      <c r="I51" s="72"/>
      <c r="J51" s="58"/>
      <c r="K51" s="58"/>
      <c r="L51" s="70">
        <f>LU!L11</f>
        <v>2</v>
      </c>
      <c r="M51" s="70">
        <f>LU!M11</f>
        <v>0</v>
      </c>
      <c r="N51" s="73">
        <f>G51+M51</f>
        <v>2</v>
      </c>
      <c r="O51" s="29">
        <f>D51+E51-N51</f>
        <v>0</v>
      </c>
    </row>
    <row r="52" spans="1:15" ht="55.5" customHeight="1" x14ac:dyDescent="0.2">
      <c r="A52" s="98" t="s">
        <v>27</v>
      </c>
      <c r="B52" s="89" t="s">
        <v>16</v>
      </c>
      <c r="C52" s="47" t="s">
        <v>9</v>
      </c>
      <c r="D52" s="47">
        <f>SUM(D53:D56)</f>
        <v>2</v>
      </c>
      <c r="E52" s="47">
        <f>SUM(E53:E56)</f>
        <v>13</v>
      </c>
      <c r="F52" s="47">
        <f>SUM(F53:F56)</f>
        <v>0</v>
      </c>
      <c r="G52" s="48">
        <f>SUM(G53:G56)</f>
        <v>9</v>
      </c>
      <c r="H52" s="74">
        <f>SUM(H55)</f>
        <v>0</v>
      </c>
      <c r="I52" s="75">
        <f>SUM(I55)</f>
        <v>0</v>
      </c>
      <c r="J52" s="48">
        <f t="shared" ref="J52" si="29">SUM(J53:J56)</f>
        <v>2</v>
      </c>
      <c r="K52" s="47">
        <f t="shared" ref="K52" si="30">SUM(K53:K56)</f>
        <v>4</v>
      </c>
      <c r="L52" s="47">
        <f>SUM(L53:L56)</f>
        <v>3</v>
      </c>
      <c r="M52" s="47">
        <f>SUM(M53:M56)</f>
        <v>0</v>
      </c>
      <c r="N52" s="47">
        <f>SUM(N53:N56)</f>
        <v>9</v>
      </c>
      <c r="O52" s="47">
        <f>SUM(O53:O56)</f>
        <v>6</v>
      </c>
    </row>
    <row r="53" spans="1:15" ht="112.5" x14ac:dyDescent="0.2">
      <c r="A53" s="99"/>
      <c r="B53" s="90"/>
      <c r="C53" s="52" t="s">
        <v>37</v>
      </c>
      <c r="D53" s="52">
        <f>LD!D8</f>
        <v>2</v>
      </c>
      <c r="E53" s="52">
        <f>LD!E8</f>
        <v>11</v>
      </c>
      <c r="F53" s="52">
        <f>LD!F8</f>
        <v>0</v>
      </c>
      <c r="G53" s="52">
        <f>LD!G8</f>
        <v>7</v>
      </c>
      <c r="H53" s="53"/>
      <c r="I53" s="53"/>
      <c r="J53" s="52">
        <f>LD!J8</f>
        <v>2</v>
      </c>
      <c r="K53" s="52">
        <f>LD!K8</f>
        <v>4</v>
      </c>
      <c r="L53" s="52">
        <f>LD!L8</f>
        <v>1</v>
      </c>
      <c r="M53" s="52">
        <f>LD!M8</f>
        <v>0</v>
      </c>
      <c r="N53" s="52">
        <f>G53+M53</f>
        <v>7</v>
      </c>
      <c r="O53" s="52">
        <f>D53+E53-N53</f>
        <v>6</v>
      </c>
    </row>
    <row r="54" spans="1:15" ht="112.5" x14ac:dyDescent="0.2">
      <c r="A54" s="99"/>
      <c r="B54" s="90"/>
      <c r="C54" s="52" t="s">
        <v>43</v>
      </c>
      <c r="D54" s="52">
        <f>LD!D9</f>
        <v>0</v>
      </c>
      <c r="E54" s="52">
        <f>LD!E9</f>
        <v>0</v>
      </c>
      <c r="F54" s="52">
        <f>LD!F9</f>
        <v>0</v>
      </c>
      <c r="G54" s="52">
        <f>LD!G9</f>
        <v>0</v>
      </c>
      <c r="H54" s="53"/>
      <c r="I54" s="53"/>
      <c r="J54" s="52">
        <f>LD!J9</f>
        <v>0</v>
      </c>
      <c r="K54" s="52">
        <f>LD!K9</f>
        <v>0</v>
      </c>
      <c r="L54" s="52">
        <f>LD!L9</f>
        <v>0</v>
      </c>
      <c r="M54" s="52">
        <f>LD!M9</f>
        <v>0</v>
      </c>
      <c r="N54" s="52">
        <f>G54+M54</f>
        <v>0</v>
      </c>
      <c r="O54" s="52">
        <f>D54+E54-N54</f>
        <v>0</v>
      </c>
    </row>
    <row r="55" spans="1:15" ht="67.5" x14ac:dyDescent="0.2">
      <c r="A55" s="99"/>
      <c r="B55" s="90"/>
      <c r="C55" s="52" t="s">
        <v>39</v>
      </c>
      <c r="D55" s="52">
        <f>LD!D10</f>
        <v>0</v>
      </c>
      <c r="E55" s="52">
        <f>LD!E10</f>
        <v>0</v>
      </c>
      <c r="F55" s="52">
        <f>LD!F10</f>
        <v>0</v>
      </c>
      <c r="G55" s="52">
        <f>LD!G10</f>
        <v>0</v>
      </c>
      <c r="H55" s="52">
        <f>LD!H10</f>
        <v>0</v>
      </c>
      <c r="I55" s="52">
        <f>LD!I10</f>
        <v>0</v>
      </c>
      <c r="J55" s="53"/>
      <c r="K55" s="53"/>
      <c r="L55" s="52">
        <f>LD!L10</f>
        <v>0</v>
      </c>
      <c r="M55" s="52">
        <f>LD!M10</f>
        <v>0</v>
      </c>
      <c r="N55" s="52">
        <f>G55+M55</f>
        <v>0</v>
      </c>
      <c r="O55" s="52">
        <f>D55+E55-N55</f>
        <v>0</v>
      </c>
    </row>
    <row r="56" spans="1:15" ht="55.5" customHeight="1" thickBot="1" x14ac:dyDescent="0.25">
      <c r="A56" s="100"/>
      <c r="B56" s="91"/>
      <c r="C56" s="77" t="s">
        <v>19</v>
      </c>
      <c r="D56" s="52">
        <f>LD!D11</f>
        <v>0</v>
      </c>
      <c r="E56" s="52">
        <f>LD!E11</f>
        <v>2</v>
      </c>
      <c r="F56" s="52">
        <f>LD!F11</f>
        <v>0</v>
      </c>
      <c r="G56" s="52">
        <f>LD!G11</f>
        <v>2</v>
      </c>
      <c r="H56" s="76"/>
      <c r="I56" s="76"/>
      <c r="J56" s="53"/>
      <c r="K56" s="53"/>
      <c r="L56" s="52">
        <f>LD!L11</f>
        <v>2</v>
      </c>
      <c r="M56" s="52">
        <f>LD!M11</f>
        <v>0</v>
      </c>
      <c r="N56" s="77">
        <f>G56+M56</f>
        <v>2</v>
      </c>
      <c r="O56" s="77">
        <f>D56+E56-N56</f>
        <v>0</v>
      </c>
    </row>
    <row r="57" spans="1:15" ht="55.5" customHeight="1" x14ac:dyDescent="0.2">
      <c r="A57" s="92" t="s">
        <v>28</v>
      </c>
      <c r="B57" s="95" t="s">
        <v>16</v>
      </c>
      <c r="C57" s="66" t="s">
        <v>9</v>
      </c>
      <c r="D57" s="59">
        <f>SUM(D58:D61)</f>
        <v>3</v>
      </c>
      <c r="E57" s="59">
        <f>SUM(E58:E61)</f>
        <v>7</v>
      </c>
      <c r="F57" s="59">
        <f>SUM(F58:F61)</f>
        <v>0</v>
      </c>
      <c r="G57" s="59">
        <f>SUM(G58:G61)</f>
        <v>8</v>
      </c>
      <c r="H57" s="67">
        <f>SUM(H60)</f>
        <v>0</v>
      </c>
      <c r="I57" s="67">
        <f>SUM(I60)</f>
        <v>0</v>
      </c>
      <c r="J57" s="67">
        <f t="shared" ref="J57" si="31">SUM(J58:J61)</f>
        <v>5</v>
      </c>
      <c r="K57" s="67">
        <f t="shared" ref="K57" si="32">SUM(K58:K61)</f>
        <v>0</v>
      </c>
      <c r="L57" s="67">
        <f>SUM(L58:L61)</f>
        <v>3</v>
      </c>
      <c r="M57" s="67">
        <f t="shared" ref="M57" si="33">SUM(M58:M61)</f>
        <v>1</v>
      </c>
      <c r="N57" s="67">
        <f t="shared" ref="N57" si="34">SUM(N58:N61)</f>
        <v>9</v>
      </c>
      <c r="O57" s="68">
        <f>SUM(O58:O61)</f>
        <v>1</v>
      </c>
    </row>
    <row r="58" spans="1:15" ht="112.5" x14ac:dyDescent="0.2">
      <c r="A58" s="93"/>
      <c r="B58" s="96"/>
      <c r="C58" s="69" t="s">
        <v>37</v>
      </c>
      <c r="D58" s="70">
        <f>OL!D8</f>
        <v>2</v>
      </c>
      <c r="E58" s="70">
        <f>OL!E8</f>
        <v>5</v>
      </c>
      <c r="F58" s="70">
        <f>OL!F8</f>
        <v>0</v>
      </c>
      <c r="G58" s="70">
        <f>OL!G8</f>
        <v>6</v>
      </c>
      <c r="H58" s="58"/>
      <c r="I58" s="58"/>
      <c r="J58" s="70">
        <f>OL!J8</f>
        <v>5</v>
      </c>
      <c r="K58" s="70">
        <f>OL!K8</f>
        <v>0</v>
      </c>
      <c r="L58" s="70">
        <f>OL!L8</f>
        <v>1</v>
      </c>
      <c r="M58" s="70">
        <f>OL!M8</f>
        <v>0</v>
      </c>
      <c r="N58" s="64">
        <f>G58+M58</f>
        <v>6</v>
      </c>
      <c r="O58" s="64">
        <f>D58+E58-N58</f>
        <v>1</v>
      </c>
    </row>
    <row r="59" spans="1:15" ht="112.5" x14ac:dyDescent="0.2">
      <c r="A59" s="93"/>
      <c r="B59" s="96"/>
      <c r="C59" s="69" t="s">
        <v>43</v>
      </c>
      <c r="D59" s="70">
        <f>OL!D9</f>
        <v>0</v>
      </c>
      <c r="E59" s="70">
        <f>OL!E9</f>
        <v>0</v>
      </c>
      <c r="F59" s="70">
        <f>OL!F9</f>
        <v>0</v>
      </c>
      <c r="G59" s="70">
        <f>OL!G9</f>
        <v>0</v>
      </c>
      <c r="H59" s="58"/>
      <c r="I59" s="58"/>
      <c r="J59" s="70">
        <f>OL!J9</f>
        <v>0</v>
      </c>
      <c r="K59" s="70">
        <f>OL!K9</f>
        <v>0</v>
      </c>
      <c r="L59" s="70">
        <f>OL!L9</f>
        <v>0</v>
      </c>
      <c r="M59" s="70">
        <f>OL!M9</f>
        <v>0</v>
      </c>
      <c r="N59" s="64">
        <f>G59+M59</f>
        <v>0</v>
      </c>
      <c r="O59" s="64">
        <f>D59+E59-N59</f>
        <v>0</v>
      </c>
    </row>
    <row r="60" spans="1:15" ht="67.5" x14ac:dyDescent="0.2">
      <c r="A60" s="93"/>
      <c r="B60" s="96"/>
      <c r="C60" s="69" t="s">
        <v>39</v>
      </c>
      <c r="D60" s="70">
        <f>OL!D10</f>
        <v>0</v>
      </c>
      <c r="E60" s="70">
        <f>OL!E10</f>
        <v>0</v>
      </c>
      <c r="F60" s="70">
        <f>OL!F10</f>
        <v>0</v>
      </c>
      <c r="G60" s="70">
        <f>OL!G10</f>
        <v>0</v>
      </c>
      <c r="H60" s="70">
        <f>OL!H10</f>
        <v>0</v>
      </c>
      <c r="I60" s="70">
        <f>OL!I10</f>
        <v>0</v>
      </c>
      <c r="J60" s="58"/>
      <c r="K60" s="58"/>
      <c r="L60" s="70">
        <f>OL!L10</f>
        <v>0</v>
      </c>
      <c r="M60" s="70">
        <f>OL!M10</f>
        <v>0</v>
      </c>
      <c r="N60" s="64">
        <f>G60+M60</f>
        <v>0</v>
      </c>
      <c r="O60" s="64">
        <f>D60+E60-N60</f>
        <v>0</v>
      </c>
    </row>
    <row r="61" spans="1:15" ht="55.5" customHeight="1" thickBot="1" x14ac:dyDescent="0.25">
      <c r="A61" s="94"/>
      <c r="B61" s="97"/>
      <c r="C61" s="71" t="s">
        <v>19</v>
      </c>
      <c r="D61" s="70">
        <f>OL!D11</f>
        <v>1</v>
      </c>
      <c r="E61" s="70">
        <f>OL!E11</f>
        <v>2</v>
      </c>
      <c r="F61" s="70">
        <f>OL!F11</f>
        <v>0</v>
      </c>
      <c r="G61" s="70">
        <f>OL!G11</f>
        <v>2</v>
      </c>
      <c r="H61" s="72"/>
      <c r="I61" s="72"/>
      <c r="J61" s="58"/>
      <c r="K61" s="58"/>
      <c r="L61" s="70">
        <f>OL!L11</f>
        <v>2</v>
      </c>
      <c r="M61" s="70">
        <f>OL!M11</f>
        <v>1</v>
      </c>
      <c r="N61" s="73">
        <f>G61+M61</f>
        <v>3</v>
      </c>
      <c r="O61" s="29">
        <f>D61+E61-N61</f>
        <v>0</v>
      </c>
    </row>
    <row r="62" spans="1:15" ht="55.5" customHeight="1" x14ac:dyDescent="0.2">
      <c r="A62" s="98" t="s">
        <v>29</v>
      </c>
      <c r="B62" s="89" t="s">
        <v>16</v>
      </c>
      <c r="C62" s="47" t="s">
        <v>9</v>
      </c>
      <c r="D62" s="47">
        <f>SUM(D63:D66)</f>
        <v>0</v>
      </c>
      <c r="E62" s="47">
        <f>SUM(E63:E66)</f>
        <v>3</v>
      </c>
      <c r="F62" s="47">
        <f>SUM(F63:F66)</f>
        <v>0</v>
      </c>
      <c r="G62" s="48">
        <f>SUM(G63:G66)</f>
        <v>2</v>
      </c>
      <c r="H62" s="74">
        <f>SUM(H65)</f>
        <v>1</v>
      </c>
      <c r="I62" s="75">
        <f>SUM(I65)</f>
        <v>0</v>
      </c>
      <c r="J62" s="48">
        <f t="shared" ref="J62" si="35">SUM(J63:J66)</f>
        <v>0</v>
      </c>
      <c r="K62" s="47">
        <f t="shared" ref="K62" si="36">SUM(K63:K66)</f>
        <v>0</v>
      </c>
      <c r="L62" s="47">
        <f>SUM(L63:L66)</f>
        <v>1</v>
      </c>
      <c r="M62" s="47">
        <f>SUM(M63:M66)</f>
        <v>0</v>
      </c>
      <c r="N62" s="47">
        <f>SUM(N63:N66)</f>
        <v>2</v>
      </c>
      <c r="O62" s="47">
        <f>SUM(O63:O66)</f>
        <v>1</v>
      </c>
    </row>
    <row r="63" spans="1:15" ht="112.5" x14ac:dyDescent="0.2">
      <c r="A63" s="99"/>
      <c r="B63" s="90"/>
      <c r="C63" s="52" t="s">
        <v>37</v>
      </c>
      <c r="D63" s="52">
        <f>OP!D8</f>
        <v>0</v>
      </c>
      <c r="E63" s="52">
        <f>OP!E8</f>
        <v>1</v>
      </c>
      <c r="F63" s="52">
        <f>OP!F8</f>
        <v>0</v>
      </c>
      <c r="G63" s="52">
        <f>OP!G8</f>
        <v>0</v>
      </c>
      <c r="H63" s="53"/>
      <c r="I63" s="53"/>
      <c r="J63" s="52">
        <f>OP!J8</f>
        <v>0</v>
      </c>
      <c r="K63" s="52">
        <f>OP!K8</f>
        <v>0</v>
      </c>
      <c r="L63" s="52">
        <f>OP!L8</f>
        <v>0</v>
      </c>
      <c r="M63" s="52">
        <f>OP!M8</f>
        <v>0</v>
      </c>
      <c r="N63" s="52">
        <f>G63+M63</f>
        <v>0</v>
      </c>
      <c r="O63" s="52">
        <f>D63+E63-N63</f>
        <v>1</v>
      </c>
    </row>
    <row r="64" spans="1:15" ht="112.5" x14ac:dyDescent="0.2">
      <c r="A64" s="99"/>
      <c r="B64" s="90"/>
      <c r="C64" s="52" t="s">
        <v>43</v>
      </c>
      <c r="D64" s="52">
        <f>OP!D9</f>
        <v>0</v>
      </c>
      <c r="E64" s="52">
        <f>OP!E9</f>
        <v>0</v>
      </c>
      <c r="F64" s="52">
        <f>OP!F9</f>
        <v>0</v>
      </c>
      <c r="G64" s="52">
        <f>OP!G9</f>
        <v>0</v>
      </c>
      <c r="H64" s="53"/>
      <c r="I64" s="53"/>
      <c r="J64" s="52">
        <f>OP!J9</f>
        <v>0</v>
      </c>
      <c r="K64" s="52">
        <f>OP!K9</f>
        <v>0</v>
      </c>
      <c r="L64" s="52">
        <f>OP!L9</f>
        <v>0</v>
      </c>
      <c r="M64" s="52">
        <f>OP!M9</f>
        <v>0</v>
      </c>
      <c r="N64" s="52">
        <f>G64+M64</f>
        <v>0</v>
      </c>
      <c r="O64" s="52">
        <f>D64+E64-N64</f>
        <v>0</v>
      </c>
    </row>
    <row r="65" spans="1:15" ht="67.5" x14ac:dyDescent="0.2">
      <c r="A65" s="99"/>
      <c r="B65" s="90"/>
      <c r="C65" s="52" t="s">
        <v>39</v>
      </c>
      <c r="D65" s="52">
        <f>OP!D10</f>
        <v>0</v>
      </c>
      <c r="E65" s="52">
        <f>OP!E10</f>
        <v>1</v>
      </c>
      <c r="F65" s="52">
        <f>OP!F10</f>
        <v>0</v>
      </c>
      <c r="G65" s="52">
        <f>OP!G10</f>
        <v>1</v>
      </c>
      <c r="H65" s="52">
        <f>OP!H10</f>
        <v>1</v>
      </c>
      <c r="I65" s="52">
        <f>OP!I10</f>
        <v>0</v>
      </c>
      <c r="J65" s="53"/>
      <c r="K65" s="53"/>
      <c r="L65" s="52">
        <f>OP!L10</f>
        <v>0</v>
      </c>
      <c r="M65" s="52">
        <f>OP!M10</f>
        <v>0</v>
      </c>
      <c r="N65" s="52">
        <f>G65+M65</f>
        <v>1</v>
      </c>
      <c r="O65" s="52">
        <f>D65+E65-N65</f>
        <v>0</v>
      </c>
    </row>
    <row r="66" spans="1:15" ht="55.5" customHeight="1" thickBot="1" x14ac:dyDescent="0.25">
      <c r="A66" s="100"/>
      <c r="B66" s="91"/>
      <c r="C66" s="77" t="s">
        <v>19</v>
      </c>
      <c r="D66" s="52">
        <f>OP!D11</f>
        <v>0</v>
      </c>
      <c r="E66" s="52">
        <f>OP!E11</f>
        <v>1</v>
      </c>
      <c r="F66" s="52">
        <f>OP!F11</f>
        <v>0</v>
      </c>
      <c r="G66" s="52">
        <f>OP!G11</f>
        <v>1</v>
      </c>
      <c r="H66" s="76"/>
      <c r="I66" s="76"/>
      <c r="J66" s="53"/>
      <c r="K66" s="53"/>
      <c r="L66" s="52">
        <f>OP!L11</f>
        <v>1</v>
      </c>
      <c r="M66" s="52">
        <f>OP!M11</f>
        <v>0</v>
      </c>
      <c r="N66" s="77">
        <f>G66+M66</f>
        <v>1</v>
      </c>
      <c r="O66" s="77">
        <f>D66+E66-N66</f>
        <v>0</v>
      </c>
    </row>
    <row r="67" spans="1:15" ht="55.5" customHeight="1" x14ac:dyDescent="0.2">
      <c r="A67" s="92" t="s">
        <v>30</v>
      </c>
      <c r="B67" s="95" t="s">
        <v>16</v>
      </c>
      <c r="C67" s="66" t="s">
        <v>9</v>
      </c>
      <c r="D67" s="59">
        <f>SUM(D68:D71)</f>
        <v>2</v>
      </c>
      <c r="E67" s="59">
        <f>SUM(E68:E71)</f>
        <v>12</v>
      </c>
      <c r="F67" s="59">
        <f>SUM(F68:F71)</f>
        <v>0</v>
      </c>
      <c r="G67" s="59">
        <f>SUM(G68:G71)</f>
        <v>11</v>
      </c>
      <c r="H67" s="67">
        <f>SUM(H70)</f>
        <v>0</v>
      </c>
      <c r="I67" s="67">
        <f>SUM(I70)</f>
        <v>0</v>
      </c>
      <c r="J67" s="67">
        <f t="shared" ref="J67" si="37">SUM(J68:J71)</f>
        <v>7</v>
      </c>
      <c r="K67" s="67">
        <f t="shared" ref="K67" si="38">SUM(K68:K71)</f>
        <v>1</v>
      </c>
      <c r="L67" s="67">
        <f>SUM(L68:L71)</f>
        <v>3</v>
      </c>
      <c r="M67" s="67">
        <f t="shared" ref="M67" si="39">SUM(M68:M71)</f>
        <v>1</v>
      </c>
      <c r="N67" s="67">
        <f t="shared" ref="N67" si="40">SUM(N68:N71)</f>
        <v>12</v>
      </c>
      <c r="O67" s="68">
        <f>SUM(O68:O71)</f>
        <v>2</v>
      </c>
    </row>
    <row r="68" spans="1:15" ht="112.5" x14ac:dyDescent="0.2">
      <c r="A68" s="93"/>
      <c r="B68" s="96"/>
      <c r="C68" s="69" t="s">
        <v>37</v>
      </c>
      <c r="D68" s="70">
        <f>PO!D8</f>
        <v>2</v>
      </c>
      <c r="E68" s="70">
        <f>PO!E8</f>
        <v>9</v>
      </c>
      <c r="F68" s="70">
        <f>PO!F8</f>
        <v>0</v>
      </c>
      <c r="G68" s="70">
        <f>PO!G8</f>
        <v>10</v>
      </c>
      <c r="H68" s="58"/>
      <c r="I68" s="58"/>
      <c r="J68" s="70">
        <f>PO!J8</f>
        <v>7</v>
      </c>
      <c r="K68" s="70">
        <f>PO!K8</f>
        <v>1</v>
      </c>
      <c r="L68" s="70">
        <f>PO!L8</f>
        <v>2</v>
      </c>
      <c r="M68" s="70">
        <f>PO!M8</f>
        <v>0</v>
      </c>
      <c r="N68" s="64">
        <f>G68+M68</f>
        <v>10</v>
      </c>
      <c r="O68" s="64">
        <f>D68+E68-N68</f>
        <v>1</v>
      </c>
    </row>
    <row r="69" spans="1:15" ht="112.5" x14ac:dyDescent="0.2">
      <c r="A69" s="93"/>
      <c r="B69" s="96"/>
      <c r="C69" s="69" t="s">
        <v>43</v>
      </c>
      <c r="D69" s="70">
        <f>PO!D9</f>
        <v>0</v>
      </c>
      <c r="E69" s="70">
        <f>PO!E9</f>
        <v>0</v>
      </c>
      <c r="F69" s="70">
        <f>PO!F9</f>
        <v>0</v>
      </c>
      <c r="G69" s="70">
        <f>PO!G9</f>
        <v>0</v>
      </c>
      <c r="H69" s="58"/>
      <c r="I69" s="58"/>
      <c r="J69" s="70">
        <f>PO!J9</f>
        <v>0</v>
      </c>
      <c r="K69" s="70">
        <f>PO!K9</f>
        <v>0</v>
      </c>
      <c r="L69" s="70">
        <f>PO!L9</f>
        <v>0</v>
      </c>
      <c r="M69" s="70">
        <f>PO!M9</f>
        <v>0</v>
      </c>
      <c r="N69" s="64">
        <f>G69+M69</f>
        <v>0</v>
      </c>
      <c r="O69" s="64">
        <f>D69+E69-N69</f>
        <v>0</v>
      </c>
    </row>
    <row r="70" spans="1:15" ht="67.5" x14ac:dyDescent="0.2">
      <c r="A70" s="93"/>
      <c r="B70" s="96"/>
      <c r="C70" s="69" t="s">
        <v>39</v>
      </c>
      <c r="D70" s="70">
        <f>PO!D10</f>
        <v>0</v>
      </c>
      <c r="E70" s="70">
        <f>PO!E10</f>
        <v>0</v>
      </c>
      <c r="F70" s="70">
        <f>PO!F10</f>
        <v>0</v>
      </c>
      <c r="G70" s="70">
        <f>PO!G10</f>
        <v>0</v>
      </c>
      <c r="H70" s="70">
        <f>PO!H10</f>
        <v>0</v>
      </c>
      <c r="I70" s="70">
        <f>PO!I10</f>
        <v>0</v>
      </c>
      <c r="J70" s="58"/>
      <c r="K70" s="58"/>
      <c r="L70" s="70">
        <f>PO!L10</f>
        <v>0</v>
      </c>
      <c r="M70" s="70">
        <f>PO!M10</f>
        <v>0</v>
      </c>
      <c r="N70" s="64">
        <f>G70+M70</f>
        <v>0</v>
      </c>
      <c r="O70" s="64">
        <f>D70+E70-N70</f>
        <v>0</v>
      </c>
    </row>
    <row r="71" spans="1:15" ht="55.5" customHeight="1" thickBot="1" x14ac:dyDescent="0.25">
      <c r="A71" s="94"/>
      <c r="B71" s="97"/>
      <c r="C71" s="71" t="s">
        <v>19</v>
      </c>
      <c r="D71" s="70">
        <f>PO!D11</f>
        <v>0</v>
      </c>
      <c r="E71" s="70">
        <f>PO!E11</f>
        <v>3</v>
      </c>
      <c r="F71" s="70">
        <f>PO!F11</f>
        <v>0</v>
      </c>
      <c r="G71" s="70">
        <f>PO!G11</f>
        <v>1</v>
      </c>
      <c r="H71" s="72"/>
      <c r="I71" s="72"/>
      <c r="J71" s="58"/>
      <c r="K71" s="58"/>
      <c r="L71" s="70">
        <f>PO!L11</f>
        <v>1</v>
      </c>
      <c r="M71" s="70">
        <f>PO!M11</f>
        <v>1</v>
      </c>
      <c r="N71" s="73">
        <f>G71+M71</f>
        <v>2</v>
      </c>
      <c r="O71" s="29">
        <f>D71+E71-N71</f>
        <v>1</v>
      </c>
    </row>
    <row r="72" spans="1:15" ht="55.5" customHeight="1" x14ac:dyDescent="0.2">
      <c r="A72" s="98" t="s">
        <v>31</v>
      </c>
      <c r="B72" s="89" t="s">
        <v>16</v>
      </c>
      <c r="C72" s="47" t="s">
        <v>9</v>
      </c>
      <c r="D72" s="47">
        <f>SUM(D73:D76)</f>
        <v>4</v>
      </c>
      <c r="E72" s="47">
        <f>SUM(E73:E76)</f>
        <v>2</v>
      </c>
      <c r="F72" s="47">
        <f>SUM(F73:F76)</f>
        <v>0</v>
      </c>
      <c r="G72" s="48">
        <f>SUM(G73:G76)</f>
        <v>5</v>
      </c>
      <c r="H72" s="74">
        <f>SUM(H75)</f>
        <v>1</v>
      </c>
      <c r="I72" s="75">
        <f>SUM(I75)</f>
        <v>1</v>
      </c>
      <c r="J72" s="48">
        <f t="shared" ref="J72" si="41">SUM(J73:J76)</f>
        <v>2</v>
      </c>
      <c r="K72" s="47">
        <f t="shared" ref="K72" si="42">SUM(K73:K76)</f>
        <v>1</v>
      </c>
      <c r="L72" s="47">
        <f>SUM(L73:L76)</f>
        <v>0</v>
      </c>
      <c r="M72" s="47">
        <f>SUM(M73:M76)</f>
        <v>1</v>
      </c>
      <c r="N72" s="47">
        <f>SUM(N73:N76)</f>
        <v>6</v>
      </c>
      <c r="O72" s="47">
        <f>SUM(O73:O76)</f>
        <v>0</v>
      </c>
    </row>
    <row r="73" spans="1:15" ht="112.5" x14ac:dyDescent="0.2">
      <c r="A73" s="99"/>
      <c r="B73" s="90"/>
      <c r="C73" s="52" t="s">
        <v>37</v>
      </c>
      <c r="D73" s="52">
        <f>RZ!D8</f>
        <v>3</v>
      </c>
      <c r="E73" s="52">
        <f>RZ!E8</f>
        <v>0</v>
      </c>
      <c r="F73" s="52">
        <f>RZ!F8</f>
        <v>0</v>
      </c>
      <c r="G73" s="52">
        <f>RZ!G8</f>
        <v>3</v>
      </c>
      <c r="H73" s="53"/>
      <c r="I73" s="53"/>
      <c r="J73" s="52">
        <f>RZ!J8</f>
        <v>2</v>
      </c>
      <c r="K73" s="52">
        <f>RZ!K8</f>
        <v>1</v>
      </c>
      <c r="L73" s="52">
        <f>RZ!L8</f>
        <v>0</v>
      </c>
      <c r="M73" s="52">
        <f>RZ!M8</f>
        <v>0</v>
      </c>
      <c r="N73" s="52">
        <f>G73+M73</f>
        <v>3</v>
      </c>
      <c r="O73" s="52">
        <f>D73+E73-N73</f>
        <v>0</v>
      </c>
    </row>
    <row r="74" spans="1:15" ht="112.5" x14ac:dyDescent="0.2">
      <c r="A74" s="99"/>
      <c r="B74" s="90"/>
      <c r="C74" s="52" t="s">
        <v>43</v>
      </c>
      <c r="D74" s="52">
        <f>RZ!D9</f>
        <v>0</v>
      </c>
      <c r="E74" s="52">
        <f>RZ!E9</f>
        <v>0</v>
      </c>
      <c r="F74" s="52">
        <f>RZ!F9</f>
        <v>0</v>
      </c>
      <c r="G74" s="52">
        <f>RZ!G9</f>
        <v>0</v>
      </c>
      <c r="H74" s="53"/>
      <c r="I74" s="53"/>
      <c r="J74" s="52">
        <f>RZ!J9</f>
        <v>0</v>
      </c>
      <c r="K74" s="52">
        <f>RZ!K9</f>
        <v>0</v>
      </c>
      <c r="L74" s="52">
        <f>RZ!L9</f>
        <v>0</v>
      </c>
      <c r="M74" s="52">
        <f>RZ!M9</f>
        <v>0</v>
      </c>
      <c r="N74" s="52">
        <f>G74+M74</f>
        <v>0</v>
      </c>
      <c r="O74" s="52">
        <f>D74+E74-N74</f>
        <v>0</v>
      </c>
    </row>
    <row r="75" spans="1:15" ht="67.5" x14ac:dyDescent="0.2">
      <c r="A75" s="99"/>
      <c r="B75" s="90"/>
      <c r="C75" s="52" t="s">
        <v>39</v>
      </c>
      <c r="D75" s="52">
        <f>RZ!D10</f>
        <v>1</v>
      </c>
      <c r="E75" s="52">
        <f>RZ!E10</f>
        <v>1</v>
      </c>
      <c r="F75" s="52">
        <f>RZ!F10</f>
        <v>0</v>
      </c>
      <c r="G75" s="52">
        <f>RZ!G10</f>
        <v>2</v>
      </c>
      <c r="H75" s="52">
        <f>RZ!H10</f>
        <v>1</v>
      </c>
      <c r="I75" s="52">
        <f>RZ!I10</f>
        <v>1</v>
      </c>
      <c r="J75" s="53"/>
      <c r="K75" s="53"/>
      <c r="L75" s="52">
        <f>RZ!L10</f>
        <v>0</v>
      </c>
      <c r="M75" s="52">
        <f>RZ!M10</f>
        <v>0</v>
      </c>
      <c r="N75" s="52">
        <f>G75+M75</f>
        <v>2</v>
      </c>
      <c r="O75" s="52">
        <f>D75+E75-N75</f>
        <v>0</v>
      </c>
    </row>
    <row r="76" spans="1:15" ht="55.5" customHeight="1" thickBot="1" x14ac:dyDescent="0.25">
      <c r="A76" s="100"/>
      <c r="B76" s="91"/>
      <c r="C76" s="77" t="s">
        <v>19</v>
      </c>
      <c r="D76" s="52">
        <f>RZ!D11</f>
        <v>0</v>
      </c>
      <c r="E76" s="52">
        <f>RZ!E11</f>
        <v>1</v>
      </c>
      <c r="F76" s="52">
        <f>RZ!F11</f>
        <v>0</v>
      </c>
      <c r="G76" s="52">
        <f>RZ!G11</f>
        <v>0</v>
      </c>
      <c r="H76" s="76"/>
      <c r="I76" s="76"/>
      <c r="J76" s="53"/>
      <c r="K76" s="53"/>
      <c r="L76" s="52">
        <f>RZ!L11</f>
        <v>0</v>
      </c>
      <c r="M76" s="52">
        <f>RZ!M11</f>
        <v>1</v>
      </c>
      <c r="N76" s="77">
        <f>G76+M76</f>
        <v>1</v>
      </c>
      <c r="O76" s="77">
        <f>D76+E76-N76</f>
        <v>0</v>
      </c>
    </row>
    <row r="77" spans="1:15" ht="55.5" customHeight="1" x14ac:dyDescent="0.2">
      <c r="A77" s="92" t="s">
        <v>32</v>
      </c>
      <c r="B77" s="95" t="s">
        <v>16</v>
      </c>
      <c r="C77" s="66" t="s">
        <v>9</v>
      </c>
      <c r="D77" s="59">
        <f>SUM(D78:D81)</f>
        <v>3</v>
      </c>
      <c r="E77" s="59">
        <f>SUM(E78:E81)</f>
        <v>6</v>
      </c>
      <c r="F77" s="59">
        <f>SUM(F78:F81)</f>
        <v>0</v>
      </c>
      <c r="G77" s="59">
        <f>SUM(G78:G81)</f>
        <v>5</v>
      </c>
      <c r="H77" s="67">
        <f>SUM(H80)</f>
        <v>0</v>
      </c>
      <c r="I77" s="67">
        <f>SUM(I80)</f>
        <v>0</v>
      </c>
      <c r="J77" s="67">
        <f t="shared" ref="J77" si="43">SUM(J78:J81)</f>
        <v>1</v>
      </c>
      <c r="K77" s="67">
        <f t="shared" ref="K77" si="44">SUM(K78:K81)</f>
        <v>1</v>
      </c>
      <c r="L77" s="67">
        <f>SUM(L78:L81)</f>
        <v>3</v>
      </c>
      <c r="M77" s="67">
        <f t="shared" ref="M77" si="45">SUM(M78:M81)</f>
        <v>0</v>
      </c>
      <c r="N77" s="67">
        <f t="shared" ref="N77" si="46">SUM(N78:N81)</f>
        <v>5</v>
      </c>
      <c r="O77" s="68">
        <f>SUM(O78:O81)</f>
        <v>4</v>
      </c>
    </row>
    <row r="78" spans="1:15" ht="112.5" x14ac:dyDescent="0.2">
      <c r="A78" s="93"/>
      <c r="B78" s="96"/>
      <c r="C78" s="69" t="s">
        <v>37</v>
      </c>
      <c r="D78" s="70">
        <f>SZ!D8</f>
        <v>2</v>
      </c>
      <c r="E78" s="70">
        <f>SZ!E8</f>
        <v>5</v>
      </c>
      <c r="F78" s="70">
        <f>SZ!F8</f>
        <v>0</v>
      </c>
      <c r="G78" s="70">
        <f>SZ!G8</f>
        <v>3</v>
      </c>
      <c r="H78" s="58"/>
      <c r="I78" s="58"/>
      <c r="J78" s="70">
        <f>SZ!J8</f>
        <v>1</v>
      </c>
      <c r="K78" s="70">
        <f>SZ!K8</f>
        <v>1</v>
      </c>
      <c r="L78" s="70">
        <f>SZ!L8</f>
        <v>1</v>
      </c>
      <c r="M78" s="70">
        <f>SZ!M8</f>
        <v>0</v>
      </c>
      <c r="N78" s="64">
        <f>G78+M78</f>
        <v>3</v>
      </c>
      <c r="O78" s="64">
        <f>D78+E78-N78</f>
        <v>4</v>
      </c>
    </row>
    <row r="79" spans="1:15" ht="112.5" x14ac:dyDescent="0.2">
      <c r="A79" s="93"/>
      <c r="B79" s="96"/>
      <c r="C79" s="69" t="s">
        <v>43</v>
      </c>
      <c r="D79" s="70">
        <f>SZ!D9</f>
        <v>0</v>
      </c>
      <c r="E79" s="70">
        <f>SZ!E9</f>
        <v>0</v>
      </c>
      <c r="F79" s="70">
        <f>SZ!F9</f>
        <v>0</v>
      </c>
      <c r="G79" s="70">
        <f>SZ!G9</f>
        <v>0</v>
      </c>
      <c r="H79" s="58"/>
      <c r="I79" s="58"/>
      <c r="J79" s="70">
        <f>SZ!J9</f>
        <v>0</v>
      </c>
      <c r="K79" s="70">
        <f>SZ!K9</f>
        <v>0</v>
      </c>
      <c r="L79" s="70">
        <f>SZ!L9</f>
        <v>0</v>
      </c>
      <c r="M79" s="70">
        <f>SZ!M9</f>
        <v>0</v>
      </c>
      <c r="N79" s="64">
        <f>G79+M79</f>
        <v>0</v>
      </c>
      <c r="O79" s="64">
        <f>D79+E79-N79</f>
        <v>0</v>
      </c>
    </row>
    <row r="80" spans="1:15" ht="67.5" x14ac:dyDescent="0.2">
      <c r="A80" s="93"/>
      <c r="B80" s="96"/>
      <c r="C80" s="69" t="s">
        <v>39</v>
      </c>
      <c r="D80" s="70">
        <f>SZ!D10</f>
        <v>0</v>
      </c>
      <c r="E80" s="70">
        <f>SZ!E10</f>
        <v>0</v>
      </c>
      <c r="F80" s="70">
        <f>SZ!F10</f>
        <v>0</v>
      </c>
      <c r="G80" s="70">
        <f>SZ!G10</f>
        <v>0</v>
      </c>
      <c r="H80" s="70">
        <f>SZ!H10</f>
        <v>0</v>
      </c>
      <c r="I80" s="70">
        <f>SZ!I10</f>
        <v>0</v>
      </c>
      <c r="J80" s="58"/>
      <c r="K80" s="58"/>
      <c r="L80" s="70">
        <f>SZ!L10</f>
        <v>0</v>
      </c>
      <c r="M80" s="70">
        <f>SZ!M10</f>
        <v>0</v>
      </c>
      <c r="N80" s="64">
        <f>G80+M80</f>
        <v>0</v>
      </c>
      <c r="O80" s="64">
        <f>D80+E80-N80</f>
        <v>0</v>
      </c>
    </row>
    <row r="81" spans="1:15" ht="55.5" customHeight="1" thickBot="1" x14ac:dyDescent="0.25">
      <c r="A81" s="94"/>
      <c r="B81" s="97"/>
      <c r="C81" s="71" t="s">
        <v>19</v>
      </c>
      <c r="D81" s="70">
        <f>SZ!D11</f>
        <v>1</v>
      </c>
      <c r="E81" s="70">
        <f>SZ!E11</f>
        <v>1</v>
      </c>
      <c r="F81" s="70">
        <f>SZ!F11</f>
        <v>0</v>
      </c>
      <c r="G81" s="70">
        <f>SZ!G11</f>
        <v>2</v>
      </c>
      <c r="H81" s="72"/>
      <c r="I81" s="72"/>
      <c r="J81" s="58"/>
      <c r="K81" s="58"/>
      <c r="L81" s="70">
        <f>SZ!L11</f>
        <v>2</v>
      </c>
      <c r="M81" s="70">
        <f>SZ!M11</f>
        <v>0</v>
      </c>
      <c r="N81" s="73">
        <f>G81+M81</f>
        <v>2</v>
      </c>
      <c r="O81" s="29">
        <f>D81+E81-N81</f>
        <v>0</v>
      </c>
    </row>
    <row r="82" spans="1:15" ht="55.5" customHeight="1" x14ac:dyDescent="0.2">
      <c r="A82" s="98" t="s">
        <v>33</v>
      </c>
      <c r="B82" s="89" t="s">
        <v>16</v>
      </c>
      <c r="C82" s="47" t="s">
        <v>9</v>
      </c>
      <c r="D82" s="47">
        <f>SUM(D83:D86)</f>
        <v>41</v>
      </c>
      <c r="E82" s="47">
        <f>SUM(E83:E86)</f>
        <v>107</v>
      </c>
      <c r="F82" s="47">
        <f>SUM(F83:F86)</f>
        <v>7</v>
      </c>
      <c r="G82" s="48">
        <f>SUM(G83:G86)</f>
        <v>96</v>
      </c>
      <c r="H82" s="74">
        <f>SUM(H85)</f>
        <v>0</v>
      </c>
      <c r="I82" s="75">
        <f>SUM(I85)</f>
        <v>0</v>
      </c>
      <c r="J82" s="48">
        <f t="shared" ref="J82" si="47">SUM(J83:J86)</f>
        <v>33</v>
      </c>
      <c r="K82" s="47">
        <f t="shared" ref="K82" si="48">SUM(K83:K86)</f>
        <v>28</v>
      </c>
      <c r="L82" s="47">
        <f>SUM(L83:L86)</f>
        <v>35</v>
      </c>
      <c r="M82" s="47">
        <f>SUM(M83:M86)</f>
        <v>7</v>
      </c>
      <c r="N82" s="47">
        <f>SUM(N83:N86)</f>
        <v>103</v>
      </c>
      <c r="O82" s="47">
        <f>SUM(O83:O86)</f>
        <v>45</v>
      </c>
    </row>
    <row r="83" spans="1:15" ht="112.5" x14ac:dyDescent="0.2">
      <c r="A83" s="99"/>
      <c r="B83" s="90"/>
      <c r="C83" s="52" t="s">
        <v>37</v>
      </c>
      <c r="D83" s="52">
        <f>WA!D8</f>
        <v>27</v>
      </c>
      <c r="E83" s="52">
        <f>WA!E8</f>
        <v>91</v>
      </c>
      <c r="F83" s="52">
        <f>WA!F8</f>
        <v>5</v>
      </c>
      <c r="G83" s="52">
        <f>WA!G8</f>
        <v>80</v>
      </c>
      <c r="H83" s="53"/>
      <c r="I83" s="53"/>
      <c r="J83" s="52">
        <f>WA!J8</f>
        <v>33</v>
      </c>
      <c r="K83" s="52">
        <f>WA!K8</f>
        <v>28</v>
      </c>
      <c r="L83" s="52">
        <f>WA!L8</f>
        <v>19</v>
      </c>
      <c r="M83" s="52">
        <f>WA!M8</f>
        <v>2</v>
      </c>
      <c r="N83" s="52">
        <f>G83+M83</f>
        <v>82</v>
      </c>
      <c r="O83" s="52">
        <f>D83+E83-N83</f>
        <v>36</v>
      </c>
    </row>
    <row r="84" spans="1:15" ht="112.5" x14ac:dyDescent="0.2">
      <c r="A84" s="99"/>
      <c r="B84" s="90"/>
      <c r="C84" s="52" t="s">
        <v>43</v>
      </c>
      <c r="D84" s="52">
        <f>WA!D9</f>
        <v>0</v>
      </c>
      <c r="E84" s="52">
        <f>WA!E9</f>
        <v>0</v>
      </c>
      <c r="F84" s="52">
        <f>WA!F9</f>
        <v>0</v>
      </c>
      <c r="G84" s="52">
        <f>WA!G9</f>
        <v>0</v>
      </c>
      <c r="H84" s="53"/>
      <c r="I84" s="53"/>
      <c r="J84" s="52">
        <f>WA!J9</f>
        <v>0</v>
      </c>
      <c r="K84" s="52">
        <f>WA!K9</f>
        <v>0</v>
      </c>
      <c r="L84" s="52">
        <f>WA!L9</f>
        <v>0</v>
      </c>
      <c r="M84" s="52">
        <f>WA!M9</f>
        <v>0</v>
      </c>
      <c r="N84" s="52">
        <f>G84+M84</f>
        <v>0</v>
      </c>
      <c r="O84" s="52">
        <f>D84+E84-N84</f>
        <v>0</v>
      </c>
    </row>
    <row r="85" spans="1:15" ht="67.5" x14ac:dyDescent="0.2">
      <c r="A85" s="99"/>
      <c r="B85" s="90"/>
      <c r="C85" s="52" t="s">
        <v>39</v>
      </c>
      <c r="D85" s="52">
        <f>WA!D10</f>
        <v>0</v>
      </c>
      <c r="E85" s="52">
        <f>WA!E10</f>
        <v>0</v>
      </c>
      <c r="F85" s="52">
        <f>WA!F10</f>
        <v>0</v>
      </c>
      <c r="G85" s="52">
        <f>WA!G10</f>
        <v>0</v>
      </c>
      <c r="H85" s="52">
        <f>WA!H10</f>
        <v>0</v>
      </c>
      <c r="I85" s="52">
        <f>WA!I10</f>
        <v>0</v>
      </c>
      <c r="J85" s="53"/>
      <c r="K85" s="53"/>
      <c r="L85" s="52">
        <f>WA!L10</f>
        <v>0</v>
      </c>
      <c r="M85" s="52">
        <f>WA!M10</f>
        <v>0</v>
      </c>
      <c r="N85" s="52">
        <f>G85+M85</f>
        <v>0</v>
      </c>
      <c r="O85" s="52">
        <f>D85+E85-N85</f>
        <v>0</v>
      </c>
    </row>
    <row r="86" spans="1:15" ht="55.5" customHeight="1" thickBot="1" x14ac:dyDescent="0.25">
      <c r="A86" s="100"/>
      <c r="B86" s="91"/>
      <c r="C86" s="77" t="s">
        <v>19</v>
      </c>
      <c r="D86" s="52">
        <f>WA!D11</f>
        <v>14</v>
      </c>
      <c r="E86" s="52">
        <f>WA!E11</f>
        <v>16</v>
      </c>
      <c r="F86" s="52">
        <f>WA!F11</f>
        <v>2</v>
      </c>
      <c r="G86" s="52">
        <f>WA!G11</f>
        <v>16</v>
      </c>
      <c r="H86" s="76"/>
      <c r="I86" s="76"/>
      <c r="J86" s="53"/>
      <c r="K86" s="53"/>
      <c r="L86" s="52">
        <f>WA!L11</f>
        <v>16</v>
      </c>
      <c r="M86" s="52">
        <f>WA!M11</f>
        <v>5</v>
      </c>
      <c r="N86" s="77">
        <f>G86+M86</f>
        <v>21</v>
      </c>
      <c r="O86" s="77">
        <f>D86+E86-N86</f>
        <v>9</v>
      </c>
    </row>
    <row r="87" spans="1:15" ht="55.5" customHeight="1" x14ac:dyDescent="0.2">
      <c r="A87" s="92" t="s">
        <v>34</v>
      </c>
      <c r="B87" s="95" t="s">
        <v>16</v>
      </c>
      <c r="C87" s="66" t="s">
        <v>9</v>
      </c>
      <c r="D87" s="59">
        <f>SUM(D88:D91)</f>
        <v>5</v>
      </c>
      <c r="E87" s="59">
        <f>SUM(E88:E91)</f>
        <v>18</v>
      </c>
      <c r="F87" s="59">
        <f>SUM(F88:F91)</f>
        <v>0</v>
      </c>
      <c r="G87" s="59">
        <f>SUM(G88:G91)</f>
        <v>20</v>
      </c>
      <c r="H87" s="67">
        <f>SUM(H90)</f>
        <v>0</v>
      </c>
      <c r="I87" s="67">
        <f>SUM(I90)</f>
        <v>0</v>
      </c>
      <c r="J87" s="67">
        <f t="shared" ref="J87" si="49">SUM(J88:J91)</f>
        <v>8</v>
      </c>
      <c r="K87" s="67">
        <f t="shared" ref="K87" si="50">SUM(K88:K91)</f>
        <v>3</v>
      </c>
      <c r="L87" s="67">
        <f>SUM(L88:L91)</f>
        <v>9</v>
      </c>
      <c r="M87" s="67">
        <f t="shared" ref="M87" si="51">SUM(M88:M91)</f>
        <v>1</v>
      </c>
      <c r="N87" s="67">
        <f t="shared" ref="N87" si="52">SUM(N88:N91)</f>
        <v>21</v>
      </c>
      <c r="O87" s="68">
        <f>SUM(O88:O91)</f>
        <v>2</v>
      </c>
    </row>
    <row r="88" spans="1:15" ht="112.5" x14ac:dyDescent="0.2">
      <c r="A88" s="93"/>
      <c r="B88" s="96"/>
      <c r="C88" s="69" t="s">
        <v>37</v>
      </c>
      <c r="D88" s="70">
        <f>WR!D8</f>
        <v>5</v>
      </c>
      <c r="E88" s="70">
        <f>WR!E8</f>
        <v>16</v>
      </c>
      <c r="F88" s="70">
        <f>WR!F8</f>
        <v>0</v>
      </c>
      <c r="G88" s="70">
        <f>WR!G8</f>
        <v>19</v>
      </c>
      <c r="H88" s="58"/>
      <c r="I88" s="58"/>
      <c r="J88" s="70">
        <f>WR!J8</f>
        <v>8</v>
      </c>
      <c r="K88" s="70">
        <f>WR!K8</f>
        <v>3</v>
      </c>
      <c r="L88" s="70">
        <f>WR!L8</f>
        <v>8</v>
      </c>
      <c r="M88" s="70">
        <f>WR!M8</f>
        <v>0</v>
      </c>
      <c r="N88" s="64">
        <f>G88+M88</f>
        <v>19</v>
      </c>
      <c r="O88" s="64">
        <f>D88+E88-N88</f>
        <v>2</v>
      </c>
    </row>
    <row r="89" spans="1:15" ht="112.5" x14ac:dyDescent="0.2">
      <c r="A89" s="93"/>
      <c r="B89" s="96"/>
      <c r="C89" s="69" t="s">
        <v>43</v>
      </c>
      <c r="D89" s="70">
        <f>WR!D9</f>
        <v>0</v>
      </c>
      <c r="E89" s="70">
        <f>WR!E9</f>
        <v>0</v>
      </c>
      <c r="F89" s="70">
        <f>WR!F9</f>
        <v>0</v>
      </c>
      <c r="G89" s="70">
        <f>WR!G9</f>
        <v>0</v>
      </c>
      <c r="H89" s="58"/>
      <c r="I89" s="58"/>
      <c r="J89" s="70">
        <f>WR!J9</f>
        <v>0</v>
      </c>
      <c r="K89" s="70">
        <f>WR!K9</f>
        <v>0</v>
      </c>
      <c r="L89" s="70">
        <f>WR!L9</f>
        <v>0</v>
      </c>
      <c r="M89" s="70">
        <f>WR!M9</f>
        <v>0</v>
      </c>
      <c r="N89" s="64">
        <f>G89+M89</f>
        <v>0</v>
      </c>
      <c r="O89" s="64">
        <f>D89+E89-N89</f>
        <v>0</v>
      </c>
    </row>
    <row r="90" spans="1:15" ht="67.5" x14ac:dyDescent="0.2">
      <c r="A90" s="93"/>
      <c r="B90" s="96"/>
      <c r="C90" s="69" t="s">
        <v>39</v>
      </c>
      <c r="D90" s="70">
        <f>WR!D10</f>
        <v>0</v>
      </c>
      <c r="E90" s="70">
        <f>WR!E10</f>
        <v>0</v>
      </c>
      <c r="F90" s="70">
        <f>WR!F10</f>
        <v>0</v>
      </c>
      <c r="G90" s="70">
        <f>WR!G10</f>
        <v>0</v>
      </c>
      <c r="H90" s="70">
        <f>WR!H10</f>
        <v>0</v>
      </c>
      <c r="I90" s="70">
        <f>WR!I10</f>
        <v>0</v>
      </c>
      <c r="J90" s="58"/>
      <c r="K90" s="58"/>
      <c r="L90" s="70">
        <f>WR!L10</f>
        <v>0</v>
      </c>
      <c r="M90" s="70">
        <f>WR!M10</f>
        <v>0</v>
      </c>
      <c r="N90" s="64">
        <f>G90+M90</f>
        <v>0</v>
      </c>
      <c r="O90" s="64">
        <f>D90+E90-N90</f>
        <v>0</v>
      </c>
    </row>
    <row r="91" spans="1:15" ht="55.5" customHeight="1" thickBot="1" x14ac:dyDescent="0.25">
      <c r="A91" s="94"/>
      <c r="B91" s="97"/>
      <c r="C91" s="71" t="s">
        <v>19</v>
      </c>
      <c r="D91" s="70">
        <f>WR!D11</f>
        <v>0</v>
      </c>
      <c r="E91" s="70">
        <f>WR!E11</f>
        <v>2</v>
      </c>
      <c r="F91" s="70">
        <f>WR!F11</f>
        <v>0</v>
      </c>
      <c r="G91" s="70">
        <f>WR!G11</f>
        <v>1</v>
      </c>
      <c r="H91" s="72"/>
      <c r="I91" s="72"/>
      <c r="J91" s="58"/>
      <c r="K91" s="58"/>
      <c r="L91" s="70">
        <f>WR!L11</f>
        <v>1</v>
      </c>
      <c r="M91" s="70">
        <f>WR!M11</f>
        <v>1</v>
      </c>
      <c r="N91" s="73">
        <f>G91+M91</f>
        <v>2</v>
      </c>
      <c r="O91" s="29">
        <f>D91+E91-N91</f>
        <v>0</v>
      </c>
    </row>
  </sheetData>
  <mergeCells count="44">
    <mergeCell ref="A32:A36"/>
    <mergeCell ref="B32:B36"/>
    <mergeCell ref="A17:A21"/>
    <mergeCell ref="B17:B21"/>
    <mergeCell ref="A22:A26"/>
    <mergeCell ref="B22:B26"/>
    <mergeCell ref="A27:A31"/>
    <mergeCell ref="B27:B31"/>
    <mergeCell ref="B6:C6"/>
    <mergeCell ref="B7:B11"/>
    <mergeCell ref="A7:A11"/>
    <mergeCell ref="A12:A16"/>
    <mergeCell ref="B12:B16"/>
    <mergeCell ref="A87:A91"/>
    <mergeCell ref="B87:B91"/>
    <mergeCell ref="A82:A86"/>
    <mergeCell ref="B82:B86"/>
    <mergeCell ref="A2:O2"/>
    <mergeCell ref="A4:A5"/>
    <mergeCell ref="B4:C5"/>
    <mergeCell ref="D4:D5"/>
    <mergeCell ref="E4:F4"/>
    <mergeCell ref="G4:L4"/>
    <mergeCell ref="M4:M5"/>
    <mergeCell ref="N4:N5"/>
    <mergeCell ref="O4:O5"/>
    <mergeCell ref="A67:A71"/>
    <mergeCell ref="B67:B71"/>
    <mergeCell ref="A72:A76"/>
    <mergeCell ref="B72:B76"/>
    <mergeCell ref="A77:A81"/>
    <mergeCell ref="B77:B81"/>
    <mergeCell ref="A37:A41"/>
    <mergeCell ref="B37:B41"/>
    <mergeCell ref="A42:A46"/>
    <mergeCell ref="B42:B46"/>
    <mergeCell ref="A47:A51"/>
    <mergeCell ref="B47:B51"/>
    <mergeCell ref="A52:A56"/>
    <mergeCell ref="B57:B61"/>
    <mergeCell ref="A62:A66"/>
    <mergeCell ref="B62:B66"/>
    <mergeCell ref="B52:B56"/>
    <mergeCell ref="A57:A61"/>
  </mergeCells>
  <printOptions horizontalCentered="1"/>
  <pageMargins left="0.19685039370078741" right="0.19685039370078741" top="0.78740157480314965" bottom="0.78740157480314965" header="0" footer="0"/>
  <pageSetup paperSize="9" scale="34" firstPageNumber="3" fitToHeight="4" orientation="landscape" useFirstPageNumber="1" r:id="rId1"/>
  <headerFooter alignWithMargins="0">
    <oddHeader>&amp;C&amp;"Times New Roman,Normalny"&amp;22- &amp;P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3" sqref="F13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5</v>
      </c>
      <c r="F7" s="17">
        <f>SUM(F8:F11)</f>
        <v>0</v>
      </c>
      <c r="G7" s="17">
        <f>SUM(G8:G11)</f>
        <v>4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0</v>
      </c>
      <c r="L7" s="18">
        <f>SUM(L8:L11)</f>
        <v>4</v>
      </c>
      <c r="M7" s="18">
        <f>SUM(M8:M11)</f>
        <v>0</v>
      </c>
      <c r="N7" s="18">
        <f>SUM(N8:N11)</f>
        <v>4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/>
      <c r="E8" s="21">
        <v>3</v>
      </c>
      <c r="F8" s="21"/>
      <c r="G8" s="22">
        <f>SUM(J8:L8)</f>
        <v>2</v>
      </c>
      <c r="H8" s="23"/>
      <c r="I8" s="23"/>
      <c r="J8" s="21"/>
      <c r="K8" s="21"/>
      <c r="L8" s="21">
        <v>2</v>
      </c>
      <c r="M8" s="79"/>
      <c r="N8" s="24">
        <f>G8+M8</f>
        <v>2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2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H23" sqref="H23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2</v>
      </c>
      <c r="E7" s="17">
        <f>SUM(E8:E11)</f>
        <v>13</v>
      </c>
      <c r="F7" s="17">
        <f>SUM(F8:F11)</f>
        <v>0</v>
      </c>
      <c r="G7" s="17">
        <f>SUM(G8:G11)</f>
        <v>9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4</v>
      </c>
      <c r="L7" s="18">
        <f>SUM(L8:L11)</f>
        <v>3</v>
      </c>
      <c r="M7" s="18">
        <f>SUM(M8:M11)</f>
        <v>0</v>
      </c>
      <c r="N7" s="18">
        <f>SUM(N8:N11)</f>
        <v>9</v>
      </c>
      <c r="O7" s="19">
        <f>SUM(O8:O11)</f>
        <v>6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11</v>
      </c>
      <c r="F8" s="21"/>
      <c r="G8" s="22">
        <f>SUM(J8:L8)</f>
        <v>7</v>
      </c>
      <c r="H8" s="23"/>
      <c r="I8" s="23"/>
      <c r="J8" s="21">
        <v>2</v>
      </c>
      <c r="K8" s="21">
        <v>4</v>
      </c>
      <c r="L8" s="21">
        <v>1</v>
      </c>
      <c r="M8" s="79"/>
      <c r="N8" s="24">
        <f>G8+M8</f>
        <v>7</v>
      </c>
      <c r="O8" s="25">
        <f>D8+E8-N8</f>
        <v>6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2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6" sqref="F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3</v>
      </c>
      <c r="E7" s="17">
        <f>SUM(E8:E11)</f>
        <v>7</v>
      </c>
      <c r="F7" s="17">
        <f>SUM(F8:F11)</f>
        <v>0</v>
      </c>
      <c r="G7" s="17">
        <f>SUM(G8:G11)</f>
        <v>8</v>
      </c>
      <c r="H7" s="18">
        <f>SUM(H10)</f>
        <v>0</v>
      </c>
      <c r="I7" s="18">
        <f>SUM(I10)</f>
        <v>0</v>
      </c>
      <c r="J7" s="18">
        <f t="shared" ref="J7:K7" si="0">SUM(J8:J11)</f>
        <v>5</v>
      </c>
      <c r="K7" s="18">
        <f t="shared" si="0"/>
        <v>0</v>
      </c>
      <c r="L7" s="18">
        <f>SUM(L8:L11)</f>
        <v>3</v>
      </c>
      <c r="M7" s="18">
        <f>SUM(M8:M11)</f>
        <v>1</v>
      </c>
      <c r="N7" s="18">
        <f>SUM(N8:N11)</f>
        <v>9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5</v>
      </c>
      <c r="F8" s="21"/>
      <c r="G8" s="22">
        <f>SUM(J8:L8)</f>
        <v>6</v>
      </c>
      <c r="H8" s="23"/>
      <c r="I8" s="23"/>
      <c r="J8" s="21">
        <v>5</v>
      </c>
      <c r="K8" s="21">
        <v>0</v>
      </c>
      <c r="L8" s="21">
        <v>1</v>
      </c>
      <c r="M8" s="79"/>
      <c r="N8" s="24">
        <f>G8+M8</f>
        <v>6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2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>
        <v>1</v>
      </c>
      <c r="N11" s="29">
        <f>G11+M11</f>
        <v>3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7" sqref="G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3</v>
      </c>
      <c r="F7" s="17">
        <f>SUM(F8:F11)</f>
        <v>0</v>
      </c>
      <c r="G7" s="17">
        <f>SUM(G8:G11)</f>
        <v>2</v>
      </c>
      <c r="H7" s="18">
        <f>SUM(H10)</f>
        <v>1</v>
      </c>
      <c r="I7" s="18">
        <f>SUM(I10)</f>
        <v>0</v>
      </c>
      <c r="J7" s="18">
        <f t="shared" ref="J7:K7" si="0">SUM(J8:J11)</f>
        <v>0</v>
      </c>
      <c r="K7" s="18">
        <f t="shared" si="0"/>
        <v>0</v>
      </c>
      <c r="L7" s="18">
        <f>SUM(L8:L11)</f>
        <v>1</v>
      </c>
      <c r="M7" s="18">
        <f>SUM(M8:M11)</f>
        <v>0</v>
      </c>
      <c r="N7" s="18">
        <f>SUM(N8:N11)</f>
        <v>2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/>
      <c r="E8" s="21">
        <v>1</v>
      </c>
      <c r="F8" s="21"/>
      <c r="G8" s="22">
        <f>SUM(J8:L8)</f>
        <v>0</v>
      </c>
      <c r="H8" s="23"/>
      <c r="I8" s="23"/>
      <c r="J8" s="21"/>
      <c r="K8" s="21"/>
      <c r="L8" s="21"/>
      <c r="M8" s="79"/>
      <c r="N8" s="24">
        <f>G8+M8</f>
        <v>0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>
        <v>1</v>
      </c>
      <c r="F10" s="21"/>
      <c r="G10" s="22">
        <f>H10+I10+L10</f>
        <v>1</v>
      </c>
      <c r="H10" s="21">
        <v>1</v>
      </c>
      <c r="I10" s="21"/>
      <c r="J10" s="23"/>
      <c r="K10" s="23"/>
      <c r="L10" s="21"/>
      <c r="M10" s="79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/>
      <c r="E11" s="21">
        <v>1</v>
      </c>
      <c r="F11" s="21"/>
      <c r="G11" s="27">
        <f>SUM(L11)</f>
        <v>1</v>
      </c>
      <c r="H11" s="28"/>
      <c r="I11" s="28"/>
      <c r="J11" s="28"/>
      <c r="K11" s="28"/>
      <c r="L11" s="78">
        <v>1</v>
      </c>
      <c r="M11" s="80"/>
      <c r="N11" s="29">
        <f>G11+M11</f>
        <v>1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8" sqref="H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2</v>
      </c>
      <c r="E7" s="17">
        <f>SUM(E8:E11)</f>
        <v>12</v>
      </c>
      <c r="F7" s="17">
        <f>SUM(F8:F11)</f>
        <v>0</v>
      </c>
      <c r="G7" s="17">
        <f>SUM(G8:G11)</f>
        <v>11</v>
      </c>
      <c r="H7" s="18">
        <f>SUM(H10)</f>
        <v>0</v>
      </c>
      <c r="I7" s="18">
        <f>SUM(I10)</f>
        <v>0</v>
      </c>
      <c r="J7" s="18">
        <f t="shared" ref="J7:K7" si="0">SUM(J8:J11)</f>
        <v>7</v>
      </c>
      <c r="K7" s="18">
        <f t="shared" si="0"/>
        <v>1</v>
      </c>
      <c r="L7" s="18">
        <f>SUM(L8:L11)</f>
        <v>3</v>
      </c>
      <c r="M7" s="18">
        <f>SUM(M8:M11)</f>
        <v>1</v>
      </c>
      <c r="N7" s="18">
        <f>SUM(N8:N11)</f>
        <v>12</v>
      </c>
      <c r="O7" s="19">
        <f>SUM(O8:O11)</f>
        <v>2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9</v>
      </c>
      <c r="F8" s="21"/>
      <c r="G8" s="22">
        <f>SUM(J8:L8)</f>
        <v>10</v>
      </c>
      <c r="H8" s="23"/>
      <c r="I8" s="23"/>
      <c r="J8" s="21">
        <v>7</v>
      </c>
      <c r="K8" s="21">
        <v>1</v>
      </c>
      <c r="L8" s="21">
        <v>2</v>
      </c>
      <c r="M8" s="79"/>
      <c r="N8" s="24">
        <f>G8+M8</f>
        <v>10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>
        <v>3</v>
      </c>
      <c r="F11" s="78"/>
      <c r="G11" s="27">
        <f>SUM(L11)</f>
        <v>1</v>
      </c>
      <c r="H11" s="28"/>
      <c r="I11" s="28"/>
      <c r="J11" s="28"/>
      <c r="K11" s="28"/>
      <c r="L11" s="78">
        <v>1</v>
      </c>
      <c r="M11" s="80">
        <v>1</v>
      </c>
      <c r="N11" s="29">
        <f>G11+M11</f>
        <v>2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G14" sqref="G14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4</v>
      </c>
      <c r="E7" s="17">
        <f>SUM(E8:E11)</f>
        <v>2</v>
      </c>
      <c r="F7" s="17">
        <f>SUM(F8:F11)</f>
        <v>0</v>
      </c>
      <c r="G7" s="17">
        <f>SUM(G8:G11)</f>
        <v>5</v>
      </c>
      <c r="H7" s="18">
        <f>SUM(H10)</f>
        <v>1</v>
      </c>
      <c r="I7" s="18">
        <f>SUM(I10)</f>
        <v>1</v>
      </c>
      <c r="J7" s="18">
        <f t="shared" ref="J7:K7" si="0">SUM(J8:J11)</f>
        <v>2</v>
      </c>
      <c r="K7" s="18">
        <f t="shared" si="0"/>
        <v>1</v>
      </c>
      <c r="L7" s="18">
        <f>SUM(L8:L11)</f>
        <v>0</v>
      </c>
      <c r="M7" s="18">
        <f>SUM(M8:M11)</f>
        <v>1</v>
      </c>
      <c r="N7" s="18">
        <f>SUM(N8:N11)</f>
        <v>6</v>
      </c>
      <c r="O7" s="19">
        <f>SUM(O8:O11)</f>
        <v>0</v>
      </c>
    </row>
    <row r="8" spans="1:18" ht="117.75" customHeight="1" x14ac:dyDescent="0.2">
      <c r="A8" s="133"/>
      <c r="B8" s="136"/>
      <c r="C8" s="20" t="s">
        <v>17</v>
      </c>
      <c r="D8" s="21">
        <v>3</v>
      </c>
      <c r="E8" s="21">
        <v>0</v>
      </c>
      <c r="F8" s="21">
        <v>0</v>
      </c>
      <c r="G8" s="22">
        <f>SUM(J8:L8)</f>
        <v>3</v>
      </c>
      <c r="H8" s="23"/>
      <c r="I8" s="23"/>
      <c r="J8" s="21">
        <v>2</v>
      </c>
      <c r="K8" s="21">
        <v>1</v>
      </c>
      <c r="L8" s="21">
        <v>0</v>
      </c>
      <c r="M8" s="21">
        <v>0</v>
      </c>
      <c r="N8" s="24">
        <f>G8+M8</f>
        <v>3</v>
      </c>
      <c r="O8" s="25">
        <f>D8+E8-N8</f>
        <v>0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2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1</v>
      </c>
      <c r="E10" s="21">
        <v>1</v>
      </c>
      <c r="F10" s="21">
        <v>0</v>
      </c>
      <c r="G10" s="22">
        <f>H10+I10+L10</f>
        <v>2</v>
      </c>
      <c r="H10" s="21">
        <v>1</v>
      </c>
      <c r="I10" s="21">
        <v>1</v>
      </c>
      <c r="J10" s="23"/>
      <c r="K10" s="23"/>
      <c r="L10" s="21">
        <v>0</v>
      </c>
      <c r="M10" s="21">
        <v>0</v>
      </c>
      <c r="N10" s="24">
        <f>G10+M10</f>
        <v>2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>
        <v>0</v>
      </c>
      <c r="E11" s="21">
        <v>1</v>
      </c>
      <c r="F11" s="21">
        <v>0</v>
      </c>
      <c r="G11" s="27">
        <f>SUM(L11)</f>
        <v>0</v>
      </c>
      <c r="H11" s="28"/>
      <c r="I11" s="28"/>
      <c r="J11" s="23"/>
      <c r="K11" s="23"/>
      <c r="L11" s="21">
        <v>0</v>
      </c>
      <c r="M11" s="21">
        <v>1</v>
      </c>
      <c r="N11" s="29">
        <f>G11+M11</f>
        <v>1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H18" sqref="H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3</v>
      </c>
      <c r="E7" s="17">
        <f>SUM(E8:E11)</f>
        <v>6</v>
      </c>
      <c r="F7" s="17">
        <f>SUM(F8:F11)</f>
        <v>0</v>
      </c>
      <c r="G7" s="17">
        <f>SUM(G8:G11)</f>
        <v>5</v>
      </c>
      <c r="H7" s="18">
        <f>SUM(H10)</f>
        <v>0</v>
      </c>
      <c r="I7" s="18">
        <f>SUM(I10)</f>
        <v>0</v>
      </c>
      <c r="J7" s="18">
        <f t="shared" ref="J7:K7" si="0">SUM(J8:J11)</f>
        <v>1</v>
      </c>
      <c r="K7" s="18">
        <f t="shared" si="0"/>
        <v>1</v>
      </c>
      <c r="L7" s="18">
        <f>SUM(L8:L11)</f>
        <v>3</v>
      </c>
      <c r="M7" s="18">
        <f>SUM(M8:M11)</f>
        <v>0</v>
      </c>
      <c r="N7" s="18">
        <f>SUM(N8:N11)</f>
        <v>5</v>
      </c>
      <c r="O7" s="19">
        <f>SUM(O8:O11)</f>
        <v>4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f>1+4</f>
        <v>5</v>
      </c>
      <c r="F8" s="21"/>
      <c r="G8" s="22">
        <f>SUM(J8:L8)</f>
        <v>3</v>
      </c>
      <c r="H8" s="23"/>
      <c r="I8" s="23"/>
      <c r="J8" s="21">
        <v>1</v>
      </c>
      <c r="K8" s="21">
        <v>1</v>
      </c>
      <c r="L8" s="21">
        <v>1</v>
      </c>
      <c r="M8" s="79"/>
      <c r="N8" s="24">
        <f>G8+M8</f>
        <v>3</v>
      </c>
      <c r="O8" s="25">
        <f>D8+E8-N8</f>
        <v>4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</v>
      </c>
      <c r="E11" s="78">
        <v>1</v>
      </c>
      <c r="F11" s="78"/>
      <c r="G11" s="27">
        <f>SUM(L11)</f>
        <v>2</v>
      </c>
      <c r="H11" s="28"/>
      <c r="I11" s="28"/>
      <c r="J11" s="28"/>
      <c r="K11" s="28"/>
      <c r="L11" s="78">
        <v>2</v>
      </c>
      <c r="M11" s="80"/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N8" sqref="N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41</v>
      </c>
      <c r="E7" s="17">
        <f>SUM(E8:E11)</f>
        <v>107</v>
      </c>
      <c r="F7" s="17">
        <f>SUM(F8:F11)</f>
        <v>7</v>
      </c>
      <c r="G7" s="17">
        <f>SUM(G8:G11)</f>
        <v>96</v>
      </c>
      <c r="H7" s="18">
        <f>SUM(H10)</f>
        <v>0</v>
      </c>
      <c r="I7" s="18">
        <f>SUM(I10)</f>
        <v>0</v>
      </c>
      <c r="J7" s="18">
        <f t="shared" ref="J7:K7" si="0">SUM(J8:J11)</f>
        <v>33</v>
      </c>
      <c r="K7" s="18">
        <f t="shared" si="0"/>
        <v>28</v>
      </c>
      <c r="L7" s="18">
        <f>SUM(L8:L11)</f>
        <v>35</v>
      </c>
      <c r="M7" s="18">
        <f>SUM(M8:M11)</f>
        <v>7</v>
      </c>
      <c r="N7" s="18">
        <f>SUM(N8:N11)</f>
        <v>103</v>
      </c>
      <c r="O7" s="19">
        <f>SUM(O8:O11)</f>
        <v>45</v>
      </c>
    </row>
    <row r="8" spans="1:18" ht="117.75" customHeight="1" x14ac:dyDescent="0.2">
      <c r="A8" s="133"/>
      <c r="B8" s="136"/>
      <c r="C8" s="20" t="s">
        <v>17</v>
      </c>
      <c r="D8" s="21">
        <v>27</v>
      </c>
      <c r="E8" s="21">
        <v>91</v>
      </c>
      <c r="F8" s="21">
        <v>5</v>
      </c>
      <c r="G8" s="22">
        <f>SUM(J8:L8)</f>
        <v>80</v>
      </c>
      <c r="H8" s="23"/>
      <c r="I8" s="23"/>
      <c r="J8" s="21">
        <v>33</v>
      </c>
      <c r="K8" s="21">
        <v>28</v>
      </c>
      <c r="L8" s="21">
        <v>19</v>
      </c>
      <c r="M8" s="79">
        <v>2</v>
      </c>
      <c r="N8" s="24">
        <f>G8+M8</f>
        <v>82</v>
      </c>
      <c r="O8" s="25">
        <f>D8+E8-N8</f>
        <v>36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79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79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14</v>
      </c>
      <c r="E11" s="78">
        <v>16</v>
      </c>
      <c r="F11" s="78">
        <v>2</v>
      </c>
      <c r="G11" s="27">
        <f>SUM(L11)</f>
        <v>16</v>
      </c>
      <c r="H11" s="28"/>
      <c r="I11" s="28"/>
      <c r="J11" s="28"/>
      <c r="K11" s="28"/>
      <c r="L11" s="78">
        <v>16</v>
      </c>
      <c r="M11" s="80">
        <v>5</v>
      </c>
      <c r="N11" s="29">
        <f>G11+M11</f>
        <v>21</v>
      </c>
      <c r="O11" s="30">
        <f>D11+E11-N11</f>
        <v>9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H17" sqref="H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5</v>
      </c>
      <c r="E7" s="17">
        <f>SUM(E8:E11)</f>
        <v>18</v>
      </c>
      <c r="F7" s="17">
        <f>SUM(F8:F11)</f>
        <v>0</v>
      </c>
      <c r="G7" s="17">
        <f>SUM(G8:G11)</f>
        <v>20</v>
      </c>
      <c r="H7" s="18">
        <f>SUM(H10)</f>
        <v>0</v>
      </c>
      <c r="I7" s="18">
        <f>SUM(I10)</f>
        <v>0</v>
      </c>
      <c r="J7" s="18">
        <f t="shared" ref="J7:K7" si="0">SUM(J8:J11)</f>
        <v>8</v>
      </c>
      <c r="K7" s="18">
        <f t="shared" si="0"/>
        <v>3</v>
      </c>
      <c r="L7" s="18">
        <f>SUM(L8:L11)</f>
        <v>9</v>
      </c>
      <c r="M7" s="18">
        <f>SUM(M8:M11)</f>
        <v>1</v>
      </c>
      <c r="N7" s="18">
        <f>SUM(N8:N11)</f>
        <v>21</v>
      </c>
      <c r="O7" s="19">
        <f>SUM(O8:O11)</f>
        <v>2</v>
      </c>
    </row>
    <row r="8" spans="1:18" ht="117.75" customHeight="1" x14ac:dyDescent="0.2">
      <c r="A8" s="133"/>
      <c r="B8" s="136"/>
      <c r="C8" s="20" t="s">
        <v>17</v>
      </c>
      <c r="D8" s="83">
        <v>5</v>
      </c>
      <c r="E8" s="83">
        <v>16</v>
      </c>
      <c r="F8" s="83"/>
      <c r="G8" s="22">
        <f>SUM(J8:L8)</f>
        <v>19</v>
      </c>
      <c r="H8" s="85"/>
      <c r="I8" s="85"/>
      <c r="J8" s="83">
        <v>8</v>
      </c>
      <c r="K8" s="83">
        <v>3</v>
      </c>
      <c r="L8" s="83">
        <v>8</v>
      </c>
      <c r="M8" s="86"/>
      <c r="N8" s="24">
        <f>G8+M8</f>
        <v>19</v>
      </c>
      <c r="O8" s="25">
        <f>D8+E8-N8</f>
        <v>2</v>
      </c>
    </row>
    <row r="9" spans="1:18" ht="117.75" customHeight="1" x14ac:dyDescent="0.2">
      <c r="A9" s="133"/>
      <c r="B9" s="136"/>
      <c r="C9" s="20" t="s">
        <v>43</v>
      </c>
      <c r="D9" s="83"/>
      <c r="E9" s="83"/>
      <c r="F9" s="83"/>
      <c r="G9" s="22">
        <f>SUM(J9:L9)</f>
        <v>0</v>
      </c>
      <c r="H9" s="85"/>
      <c r="I9" s="85"/>
      <c r="J9" s="83"/>
      <c r="K9" s="83"/>
      <c r="L9" s="83"/>
      <c r="M9" s="86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83"/>
      <c r="E10" s="83"/>
      <c r="F10" s="83"/>
      <c r="G10" s="22">
        <f>H10+I10+L10</f>
        <v>0</v>
      </c>
      <c r="H10" s="83"/>
      <c r="I10" s="83"/>
      <c r="J10" s="85"/>
      <c r="K10" s="85"/>
      <c r="L10" s="83"/>
      <c r="M10" s="86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84"/>
      <c r="E11" s="84">
        <v>2</v>
      </c>
      <c r="F11" s="84"/>
      <c r="G11" s="27">
        <f>SUM(L11)</f>
        <v>1</v>
      </c>
      <c r="H11" s="87"/>
      <c r="I11" s="87"/>
      <c r="J11" s="87"/>
      <c r="K11" s="87"/>
      <c r="L11" s="84">
        <v>1</v>
      </c>
      <c r="M11" s="88">
        <v>1</v>
      </c>
      <c r="N11" s="29">
        <f>G11+M11</f>
        <v>2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="40" zoomScaleNormal="40" zoomScaleSheetLayoutView="40" zoomScalePageLayoutView="50" workbookViewId="0">
      <selection activeCell="F18" sqref="F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40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84</v>
      </c>
      <c r="E7" s="17">
        <f>SUM(E8:E11)</f>
        <v>271</v>
      </c>
      <c r="F7" s="17">
        <f>SUM(F8:F11)</f>
        <v>9</v>
      </c>
      <c r="G7" s="17">
        <f>SUM(G8:G11)</f>
        <v>242</v>
      </c>
      <c r="H7" s="18">
        <f>SUM(H10)</f>
        <v>9</v>
      </c>
      <c r="I7" s="18">
        <f>SUM(I10)</f>
        <v>2</v>
      </c>
      <c r="J7" s="18">
        <f t="shared" ref="J7:K7" si="0">SUM(J8:J11)</f>
        <v>85</v>
      </c>
      <c r="K7" s="18">
        <f t="shared" si="0"/>
        <v>63</v>
      </c>
      <c r="L7" s="18">
        <f>SUM(L8:L11)</f>
        <v>83</v>
      </c>
      <c r="M7" s="18">
        <f>SUM(M8:M11)</f>
        <v>16</v>
      </c>
      <c r="N7" s="18">
        <f>SUM(N8:N11)</f>
        <v>258</v>
      </c>
      <c r="O7" s="19">
        <f>SUM(O8:O11)</f>
        <v>97</v>
      </c>
    </row>
    <row r="8" spans="1:18" ht="117.75" customHeight="1" x14ac:dyDescent="0.2">
      <c r="A8" s="133"/>
      <c r="B8" s="136"/>
      <c r="C8" s="20" t="s">
        <v>41</v>
      </c>
      <c r="D8" s="21">
        <f>BK!D8+BD!D8+GD!D8+GL!D8+GW!D8+KL!D8+KR!D8+LU!D8+LD!D8+OL!D8+OP!D8+PO!D8+RZ!D8+SZ!D8+WA!D8+WR!D8</f>
        <v>59</v>
      </c>
      <c r="E8" s="21">
        <f>BK!E8+BD!E8+GD!E8+GL!E8+GW!E8+KL!E8+KR!E8+LU!E8+LD!E8+OL!E8+OP!E8+PO!E8+RZ!E8+SZ!E8+WA!E8+WR!E8</f>
        <v>208</v>
      </c>
      <c r="F8" s="21">
        <f>BK!F8+BD!F8+GD!F8+GL!F8+GW!F8+KL!F8+KR!F8+LU!F8+LD!F8+OL!F8+OP!F8+PO!F8+RZ!F8+SZ!F8+WA!F8+WR!F8</f>
        <v>7</v>
      </c>
      <c r="G8" s="22">
        <f>SUM(J8:L8)</f>
        <v>193</v>
      </c>
      <c r="H8" s="23"/>
      <c r="I8" s="23"/>
      <c r="J8" s="21">
        <f>BK!J8+BD!J8+GD!J8+GL!J8+GW!J8+KL!J8+KR!J8+LU!J8+LD!J8+OL!J8+OP!J8+PO!J8+RZ!J8+SZ!J8+WA!J8+WR!J8</f>
        <v>85</v>
      </c>
      <c r="K8" s="21">
        <f>BK!K8+BD!K8+GD!K8+GL!K8+GW!K8+KL!K8+KR!K8+LU!K8+LD!K8+OL!K8+OP!K8+PO!K8+RZ!K8+SZ!K8+WA!K8+WR!K8</f>
        <v>63</v>
      </c>
      <c r="L8" s="21">
        <f>BK!L8+BD!L8+GD!L8+GL!L8+GW!L8+KL!L8+KR!L8+LU!L8+LD!L8+OL!L8+OP!L8+PO!L8+RZ!L8+SZ!L8+WA!L8+WR!L8</f>
        <v>45</v>
      </c>
      <c r="M8" s="21">
        <f>BK!M8+BD!M8+GD!M8+GL!M8+GW!M8+KL!M8+KR!M8+LU!M8+LD!M8+OL!M8+OP!M8+PO!M8+RZ!M8+SZ!M8+WA!M8+WR!M8</f>
        <v>3</v>
      </c>
      <c r="N8" s="24">
        <f>G8+M8</f>
        <v>196</v>
      </c>
      <c r="O8" s="25">
        <f>D8+E8-N8</f>
        <v>71</v>
      </c>
    </row>
    <row r="9" spans="1:18" ht="117.75" customHeight="1" x14ac:dyDescent="0.2">
      <c r="A9" s="133"/>
      <c r="B9" s="136"/>
      <c r="C9" s="20" t="s">
        <v>43</v>
      </c>
      <c r="D9" s="21">
        <f>BK!D9+BD!D9+GD!D9+GL!D9+GW!D9+KL!D9+KR!D9+LU!D9+LD!D9+OL!D9+OP!D9+PO!D9+RZ!D9+SZ!D9+WA!D9+WR!D9</f>
        <v>0</v>
      </c>
      <c r="E9" s="21">
        <f>BK!E9+BD!E9+GD!E9+GL!E9+GW!E9+KL!E9+KR!E9+LU!E9+LD!E9+OL!E9+OP!E9+PO!E9+RZ!E9+SZ!E9+WA!E9+WR!E9</f>
        <v>0</v>
      </c>
      <c r="F9" s="21">
        <f>BK!F9+BD!F9+GD!F9+GL!F9+GW!F9+KL!F9+KR!F9+LU!F9+LD!F9+OL!F9+OP!F9+PO!F9+RZ!F9+SZ!F9+WA!F9+WR!F9</f>
        <v>0</v>
      </c>
      <c r="G9" s="22">
        <f>SUM(J9:L9)</f>
        <v>0</v>
      </c>
      <c r="H9" s="23"/>
      <c r="I9" s="23"/>
      <c r="J9" s="21">
        <f>BK!J9+BD!J9+GD!J9+GL!J9+GW!J9+KL!J9+KR!J9+LU!J9+LD!J9+OL!J9+OP!J9+PO!J9+RZ!J9+SZ!J9+WA!J9+WR!J9</f>
        <v>0</v>
      </c>
      <c r="K9" s="21">
        <f>BK!K9+BD!K9+GD!K9+GL!K9+GW!K9+KL!K9+KR!K9+LU!K9+LD!K9+OL!K9+OP!K9+PO!K9+RZ!K9+SZ!K9+WA!K9+WR!K9</f>
        <v>0</v>
      </c>
      <c r="L9" s="21">
        <f>BK!L9+BD!L9+GD!L9+GL!L9+GW!L9+KL!L9+KR!L9+LU!L9+LD!L9+OL!L9+OP!L9+PO!L9+RZ!L9+SZ!L9+WA!L9+WR!L9</f>
        <v>0</v>
      </c>
      <c r="M9" s="21">
        <f>BK!M9+BD!M9+GD!M9+GL!M9+GW!M9+KL!M9+KR!M9+LU!M9+LD!M9+OL!M9+OP!M9+PO!M9+RZ!M9+SZ!M9+WA!M9+WR!M9</f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36</v>
      </c>
      <c r="D10" s="21">
        <f>BK!D10+BD!D10+GD!D10+GL!D10+GW!D10+KL!D10+KR!D10+LU!D10+LD!D10+OL!D10+OP!D10+PO!D10+RZ!D10+SZ!D10+WA!D10+WR!D10</f>
        <v>1</v>
      </c>
      <c r="E10" s="21">
        <f>BK!E10+BD!E10+GD!E10+GL!E10+GW!E10+KL!E10+KR!E10+LU!E10+LD!E10+OL!E10+OP!E10+PO!E10+RZ!E10+SZ!E10+WA!E10+WR!E10</f>
        <v>11</v>
      </c>
      <c r="F10" s="21">
        <f>BK!F10+BD!F10+GD!F10+GL!F10+GW!F10+KL!F10+KR!F10+LU!F10+LD!F10+OL!F10+OP!F10+PO!F10+RZ!F10+SZ!F10+WA!F10+WR!F10</f>
        <v>0</v>
      </c>
      <c r="G10" s="22">
        <f>H10+I10+L10</f>
        <v>11</v>
      </c>
      <c r="H10" s="21">
        <f>BK!H10+BD!H10+GD!H10+GL!H10+GW!H10+KL!H10+KR!H10+LU!H10+LD!H10+OL!H10+OP!H10+PO!H10+RZ!H10+SZ!H10+WA!H10+WR!H10</f>
        <v>9</v>
      </c>
      <c r="I10" s="21">
        <f>BK!I10+BD!I10+GD!I10+GL!I10+GW!I10+KL!I10+KR!I10+LU!I10+LD!I10+OL!I10+OP!I10+PO!I10+RZ!I10+SZ!I10+WA!I10+WR!I10</f>
        <v>2</v>
      </c>
      <c r="J10" s="23"/>
      <c r="K10" s="23"/>
      <c r="L10" s="21">
        <f>BK!L10+BD!L10+GD!L10+GL!L10+GW!L10+KL!L10+KR!L10+LU!L10+LD!L10+OL!L10+OP!L10+PO!L10+RZ!L10+SZ!L10+WA!L10+WR!L10</f>
        <v>0</v>
      </c>
      <c r="M10" s="21">
        <f>BK!M10+BD!M10+GD!M10+GL!M10+GW!M10+KL!M10+KR!M10+LU!M10+LD!M10+OL!M10+OP!M10+PO!M10+RZ!M10+SZ!M10+WA!M10+WR!M10</f>
        <v>0</v>
      </c>
      <c r="N10" s="24">
        <f>G10+M10</f>
        <v>11</v>
      </c>
      <c r="O10" s="25">
        <f>D10+E10-N10</f>
        <v>1</v>
      </c>
    </row>
    <row r="11" spans="1:18" ht="75.75" customHeight="1" thickBot="1" x14ac:dyDescent="0.25">
      <c r="A11" s="134"/>
      <c r="B11" s="137"/>
      <c r="C11" s="26" t="s">
        <v>19</v>
      </c>
      <c r="D11" s="21">
        <f>BK!D11+BD!D11+GD!D11+GL!D11+GW!D11+KL!D11+KR!D11+LU!D11+LD!D11+OL!D11+OP!D11+PO!D11+RZ!D11+SZ!D11+WA!D11+WR!D11</f>
        <v>24</v>
      </c>
      <c r="E11" s="21">
        <f>BK!E11+BD!E11+GD!E11+GL!E11+GW!E11+KL!E11+KR!E11+LU!E11+LD!E11+OL!E11+OP!E11+PO!E11+RZ!E11+SZ!E11+WA!E11+WR!E11</f>
        <v>52</v>
      </c>
      <c r="F11" s="21">
        <f>BK!F11+BD!F11+GD!F11+GL!F11+GW!F11+KL!F11+KR!F11+LU!F11+LD!F11+OL!F11+OP!F11+PO!F11+RZ!F11+SZ!F11+WA!F11+WR!F11</f>
        <v>2</v>
      </c>
      <c r="G11" s="27">
        <f>SUM(L11)</f>
        <v>38</v>
      </c>
      <c r="H11" s="28"/>
      <c r="I11" s="28"/>
      <c r="J11" s="23"/>
      <c r="K11" s="23"/>
      <c r="L11" s="21">
        <f>BK!L11+BD!L11+GD!L11+GL!L11+GW!L11+KL!L11+KR!L11+LU!L11+LD!L11+OL!L11+OP!L11+PO!L11+RZ!L11+SZ!L11+WA!L11+WR!L11</f>
        <v>38</v>
      </c>
      <c r="M11" s="21">
        <f>BK!M11+BD!M11+GD!M11+GL!M11+GW!M11+KL!M11+KR!M11+LU!M11+LD!M11+OL!M11+OP!M11+PO!M11+RZ!M11+SZ!M11+WA!M11+WR!M11</f>
        <v>13</v>
      </c>
      <c r="N11" s="29">
        <f>G11+M11</f>
        <v>51</v>
      </c>
      <c r="O11" s="30">
        <f>D11+E11-N11</f>
        <v>25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E15" sqref="E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3</v>
      </c>
      <c r="F7" s="17">
        <f>SUM(F8:F11)</f>
        <v>0</v>
      </c>
      <c r="G7" s="17">
        <f>SUM(G8:G11)</f>
        <v>2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0</v>
      </c>
      <c r="L7" s="18">
        <f>SUM(L8:L11)</f>
        <v>0</v>
      </c>
      <c r="M7" s="18">
        <f>SUM(M8:M11)</f>
        <v>0</v>
      </c>
      <c r="N7" s="18">
        <f>SUM(N8:N11)</f>
        <v>2</v>
      </c>
      <c r="O7" s="19">
        <f>SUM(O8:O11)</f>
        <v>1</v>
      </c>
    </row>
    <row r="8" spans="1:18" ht="117.75" customHeight="1" x14ac:dyDescent="0.2">
      <c r="A8" s="133"/>
      <c r="B8" s="136"/>
      <c r="C8" s="20" t="s">
        <v>17</v>
      </c>
      <c r="D8" s="21"/>
      <c r="E8" s="21">
        <v>3</v>
      </c>
      <c r="F8" s="21"/>
      <c r="G8" s="22">
        <f>SUM(J8:L8)</f>
        <v>2</v>
      </c>
      <c r="H8" s="23"/>
      <c r="I8" s="23"/>
      <c r="J8" s="21">
        <v>2</v>
      </c>
      <c r="K8" s="21"/>
      <c r="L8" s="21"/>
      <c r="M8" s="79"/>
      <c r="N8" s="24">
        <f>G8+M8</f>
        <v>2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79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79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/>
      <c r="E11" s="78"/>
      <c r="F11" s="78"/>
      <c r="G11" s="27">
        <f>SUM(L11)</f>
        <v>0</v>
      </c>
      <c r="H11" s="28"/>
      <c r="I11" s="28"/>
      <c r="J11" s="28"/>
      <c r="K11" s="28"/>
      <c r="L11" s="78"/>
      <c r="M11" s="80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8" sqref="F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</v>
      </c>
      <c r="E7" s="17">
        <f>SUM(E8:E11)</f>
        <v>8</v>
      </c>
      <c r="F7" s="17">
        <f>SUM(F8:F11)</f>
        <v>0</v>
      </c>
      <c r="G7" s="17">
        <f>SUM(G8:G11)</f>
        <v>4</v>
      </c>
      <c r="H7" s="18">
        <f>SUM(H10)</f>
        <v>0</v>
      </c>
      <c r="I7" s="18">
        <f>SUM(I10)</f>
        <v>0</v>
      </c>
      <c r="J7" s="18">
        <f t="shared" ref="J7:K7" si="0">SUM(J8:J11)</f>
        <v>2</v>
      </c>
      <c r="K7" s="18">
        <f t="shared" si="0"/>
        <v>1</v>
      </c>
      <c r="L7" s="18">
        <f>SUM(L8:L11)</f>
        <v>1</v>
      </c>
      <c r="M7" s="18">
        <f>SUM(M8:M11)</f>
        <v>0</v>
      </c>
      <c r="N7" s="18">
        <f>SUM(N8:N11)</f>
        <v>4</v>
      </c>
      <c r="O7" s="19">
        <f>SUM(O8:O11)</f>
        <v>5</v>
      </c>
    </row>
    <row r="8" spans="1:18" ht="117.75" customHeight="1" x14ac:dyDescent="0.2">
      <c r="A8" s="133"/>
      <c r="B8" s="136"/>
      <c r="C8" s="20" t="s">
        <v>17</v>
      </c>
      <c r="D8" s="21">
        <v>1</v>
      </c>
      <c r="E8" s="21">
        <v>5</v>
      </c>
      <c r="F8" s="21"/>
      <c r="G8" s="22">
        <f>SUM(J8:L8)</f>
        <v>4</v>
      </c>
      <c r="H8" s="23"/>
      <c r="I8" s="23"/>
      <c r="J8" s="21">
        <v>2</v>
      </c>
      <c r="K8" s="21">
        <v>1</v>
      </c>
      <c r="L8" s="21">
        <v>1</v>
      </c>
      <c r="M8" s="21"/>
      <c r="N8" s="24">
        <f>G8+M8</f>
        <v>4</v>
      </c>
      <c r="O8" s="25">
        <f>D8+E8-N8</f>
        <v>2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/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/>
      <c r="E11" s="21">
        <v>3</v>
      </c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40" zoomScalePageLayoutView="50" workbookViewId="0">
      <selection activeCell="E20" sqref="E20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2</v>
      </c>
      <c r="E7" s="17">
        <f>SUM(E8:E11)</f>
        <v>18</v>
      </c>
      <c r="F7" s="17">
        <f>SUM(F8:F11)</f>
        <v>1</v>
      </c>
      <c r="G7" s="17">
        <f>SUM(G8:G11)</f>
        <v>15</v>
      </c>
      <c r="H7" s="18">
        <f>SUM(H10)</f>
        <v>0</v>
      </c>
      <c r="I7" s="18">
        <f>SUM(I10)</f>
        <v>1</v>
      </c>
      <c r="J7" s="18">
        <f t="shared" ref="J7:K7" si="0">SUM(J8:J11)</f>
        <v>7</v>
      </c>
      <c r="K7" s="18">
        <f t="shared" si="0"/>
        <v>2</v>
      </c>
      <c r="L7" s="18">
        <f>SUM(L8:L11)</f>
        <v>5</v>
      </c>
      <c r="M7" s="18">
        <f>SUM(M8:M11)</f>
        <v>1</v>
      </c>
      <c r="N7" s="18">
        <f>SUM(N8:N11)</f>
        <v>16</v>
      </c>
      <c r="O7" s="19">
        <f>SUM(O8:O11)</f>
        <v>4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13</v>
      </c>
      <c r="F8" s="21">
        <v>1</v>
      </c>
      <c r="G8" s="22">
        <f>SUM(J8:L8)</f>
        <v>11</v>
      </c>
      <c r="H8" s="23"/>
      <c r="I8" s="23"/>
      <c r="J8" s="21">
        <v>7</v>
      </c>
      <c r="K8" s="21">
        <v>2</v>
      </c>
      <c r="L8" s="21">
        <v>2</v>
      </c>
      <c r="M8" s="21"/>
      <c r="N8" s="24">
        <f>G8+M8</f>
        <v>11</v>
      </c>
      <c r="O8" s="25">
        <f>D8+E8-N8</f>
        <v>4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>
        <v>1</v>
      </c>
      <c r="F10" s="21"/>
      <c r="G10" s="22">
        <f>H10+I10+L10</f>
        <v>1</v>
      </c>
      <c r="H10" s="21"/>
      <c r="I10" s="21">
        <v>1</v>
      </c>
      <c r="J10" s="23"/>
      <c r="K10" s="23"/>
      <c r="L10" s="21"/>
      <c r="M10" s="21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/>
      <c r="E11" s="21">
        <v>4</v>
      </c>
      <c r="F11" s="21"/>
      <c r="G11" s="27">
        <f>SUM(L11)</f>
        <v>3</v>
      </c>
      <c r="H11" s="28"/>
      <c r="I11" s="28"/>
      <c r="J11" s="23"/>
      <c r="K11" s="23"/>
      <c r="L11" s="21">
        <v>3</v>
      </c>
      <c r="M11" s="21">
        <v>1</v>
      </c>
      <c r="N11" s="29">
        <f>G11+M11</f>
        <v>4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18" sqref="E18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7</v>
      </c>
      <c r="E7" s="17">
        <f>SUM(E8:E11)</f>
        <v>11</v>
      </c>
      <c r="F7" s="17">
        <f>SUM(F8:F11)</f>
        <v>0</v>
      </c>
      <c r="G7" s="17">
        <f>SUM(G8:G11)</f>
        <v>13</v>
      </c>
      <c r="H7" s="18">
        <f>SUM(H10)</f>
        <v>0</v>
      </c>
      <c r="I7" s="18">
        <f>SUM(I10)</f>
        <v>0</v>
      </c>
      <c r="J7" s="18">
        <f t="shared" ref="J7:K7" si="0">SUM(J8:J11)</f>
        <v>8</v>
      </c>
      <c r="K7" s="18">
        <f t="shared" si="0"/>
        <v>1</v>
      </c>
      <c r="L7" s="18">
        <f>SUM(L8:L11)</f>
        <v>4</v>
      </c>
      <c r="M7" s="18">
        <f>SUM(M8:M11)</f>
        <v>1</v>
      </c>
      <c r="N7" s="18">
        <f>SUM(N8:N11)</f>
        <v>14</v>
      </c>
      <c r="O7" s="19">
        <f>SUM(O8:O11)</f>
        <v>4</v>
      </c>
    </row>
    <row r="8" spans="1:18" ht="117.75" customHeight="1" x14ac:dyDescent="0.2">
      <c r="A8" s="133"/>
      <c r="B8" s="136"/>
      <c r="C8" s="20" t="s">
        <v>17</v>
      </c>
      <c r="D8" s="21">
        <v>4</v>
      </c>
      <c r="E8" s="21">
        <v>7</v>
      </c>
      <c r="F8" s="21">
        <v>0</v>
      </c>
      <c r="G8" s="22">
        <f>SUM(J8:L8)</f>
        <v>10</v>
      </c>
      <c r="H8" s="23"/>
      <c r="I8" s="23"/>
      <c r="J8" s="21">
        <v>8</v>
      </c>
      <c r="K8" s="21">
        <v>1</v>
      </c>
      <c r="L8" s="21">
        <v>1</v>
      </c>
      <c r="M8" s="79">
        <v>0</v>
      </c>
      <c r="N8" s="24">
        <f>G8+M8</f>
        <v>10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>
        <v>0</v>
      </c>
      <c r="E9" s="21">
        <v>0</v>
      </c>
      <c r="F9" s="21">
        <v>0</v>
      </c>
      <c r="G9" s="22">
        <f>SUM(J9:L9)</f>
        <v>0</v>
      </c>
      <c r="H9" s="23"/>
      <c r="I9" s="23"/>
      <c r="J9" s="21">
        <v>0</v>
      </c>
      <c r="K9" s="21">
        <v>0</v>
      </c>
      <c r="L9" s="21">
        <v>0</v>
      </c>
      <c r="M9" s="79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>
        <v>0</v>
      </c>
      <c r="E10" s="21">
        <v>0</v>
      </c>
      <c r="F10" s="21">
        <v>0</v>
      </c>
      <c r="G10" s="22">
        <f>H10+I10+L10</f>
        <v>0</v>
      </c>
      <c r="H10" s="21">
        <v>0</v>
      </c>
      <c r="I10" s="21">
        <v>0</v>
      </c>
      <c r="J10" s="23"/>
      <c r="K10" s="23"/>
      <c r="L10" s="21">
        <v>0</v>
      </c>
      <c r="M10" s="79">
        <v>0</v>
      </c>
      <c r="N10" s="24">
        <f>G10+M10</f>
        <v>0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78">
        <v>3</v>
      </c>
      <c r="E11" s="78">
        <v>4</v>
      </c>
      <c r="F11" s="78">
        <v>0</v>
      </c>
      <c r="G11" s="27">
        <f>SUM(L11)</f>
        <v>3</v>
      </c>
      <c r="H11" s="28"/>
      <c r="I11" s="28"/>
      <c r="J11" s="28"/>
      <c r="K11" s="28"/>
      <c r="L11" s="78">
        <v>3</v>
      </c>
      <c r="M11" s="80">
        <v>1</v>
      </c>
      <c r="N11" s="29">
        <f>G11+M11</f>
        <v>4</v>
      </c>
      <c r="O11" s="30">
        <f>D11+E11-N11</f>
        <v>3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7" sqref="F17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2</v>
      </c>
      <c r="E7" s="17">
        <f>SUM(E8:E11)</f>
        <v>14</v>
      </c>
      <c r="F7" s="17">
        <f>SUM(F8:F11)</f>
        <v>0</v>
      </c>
      <c r="G7" s="17">
        <f>SUM(G8:G11)</f>
        <v>7</v>
      </c>
      <c r="H7" s="18">
        <f>SUM(H10)</f>
        <v>1</v>
      </c>
      <c r="I7" s="18">
        <f>SUM(I10)</f>
        <v>0</v>
      </c>
      <c r="J7" s="18">
        <f t="shared" ref="J7:K7" si="0">SUM(J8:J11)</f>
        <v>4</v>
      </c>
      <c r="K7" s="18">
        <f t="shared" si="0"/>
        <v>1</v>
      </c>
      <c r="L7" s="18">
        <f>SUM(L8:L11)</f>
        <v>1</v>
      </c>
      <c r="M7" s="18">
        <f>SUM(M8:M11)</f>
        <v>2</v>
      </c>
      <c r="N7" s="18">
        <f>SUM(N8:N11)</f>
        <v>9</v>
      </c>
      <c r="O7" s="19">
        <f>SUM(O8:O11)</f>
        <v>7</v>
      </c>
    </row>
    <row r="8" spans="1:18" ht="117.75" customHeight="1" x14ac:dyDescent="0.2">
      <c r="A8" s="133"/>
      <c r="B8" s="136"/>
      <c r="C8" s="20" t="s">
        <v>17</v>
      </c>
      <c r="D8" s="21">
        <v>2</v>
      </c>
      <c r="E8" s="21">
        <v>9</v>
      </c>
      <c r="F8" s="21"/>
      <c r="G8" s="22">
        <f>SUM(J8:L8)</f>
        <v>5</v>
      </c>
      <c r="H8" s="23"/>
      <c r="I8" s="23"/>
      <c r="J8" s="21">
        <v>4</v>
      </c>
      <c r="K8" s="21">
        <v>1</v>
      </c>
      <c r="L8" s="21"/>
      <c r="M8" s="21"/>
      <c r="N8" s="24">
        <f>G8+M8</f>
        <v>5</v>
      </c>
      <c r="O8" s="25">
        <f>D8+E8-N8</f>
        <v>6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>
        <v>1</v>
      </c>
      <c r="F10" s="21"/>
      <c r="G10" s="22">
        <f>H10+I10+L10</f>
        <v>1</v>
      </c>
      <c r="H10" s="21">
        <v>1</v>
      </c>
      <c r="I10" s="21"/>
      <c r="J10" s="23"/>
      <c r="K10" s="23"/>
      <c r="L10" s="21"/>
      <c r="M10" s="21"/>
      <c r="N10" s="24">
        <f>G10+M10</f>
        <v>1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21"/>
      <c r="E11" s="21">
        <v>4</v>
      </c>
      <c r="F11" s="21"/>
      <c r="G11" s="27">
        <f>SUM(L11)</f>
        <v>1</v>
      </c>
      <c r="H11" s="28"/>
      <c r="I11" s="28"/>
      <c r="J11" s="23"/>
      <c r="K11" s="23"/>
      <c r="L11" s="21">
        <v>1</v>
      </c>
      <c r="M11" s="21">
        <v>2</v>
      </c>
      <c r="N11" s="29">
        <f>G11+M11</f>
        <v>3</v>
      </c>
      <c r="O11" s="30">
        <f>D11+E11-N11</f>
        <v>1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E16" sqref="E16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0</v>
      </c>
      <c r="E7" s="17">
        <f>SUM(E8:E11)</f>
        <v>2</v>
      </c>
      <c r="F7" s="17">
        <f>SUM(F8:F11)</f>
        <v>0</v>
      </c>
      <c r="G7" s="17">
        <f>SUM(G8:G11)</f>
        <v>0</v>
      </c>
      <c r="H7" s="18">
        <f>SUM(H10)</f>
        <v>0</v>
      </c>
      <c r="I7" s="18">
        <f>SUM(I10)</f>
        <v>0</v>
      </c>
      <c r="J7" s="18">
        <f t="shared" ref="J7:K7" si="0">SUM(J8:J11)</f>
        <v>0</v>
      </c>
      <c r="K7" s="18">
        <f t="shared" si="0"/>
        <v>0</v>
      </c>
      <c r="L7" s="18">
        <f>SUM(L8:L11)</f>
        <v>0</v>
      </c>
      <c r="M7" s="18">
        <f>SUM(M8:M11)</f>
        <v>0</v>
      </c>
      <c r="N7" s="18">
        <f>SUM(N8:N11)</f>
        <v>0</v>
      </c>
      <c r="O7" s="19">
        <f>SUM(O8:O11)</f>
        <v>2</v>
      </c>
    </row>
    <row r="8" spans="1:18" ht="117.75" customHeight="1" x14ac:dyDescent="0.2">
      <c r="A8" s="133"/>
      <c r="B8" s="136"/>
      <c r="C8" s="20" t="s">
        <v>17</v>
      </c>
      <c r="D8" s="21"/>
      <c r="E8" s="21">
        <v>1</v>
      </c>
      <c r="F8" s="21"/>
      <c r="G8" s="22">
        <f>SUM(J8:L8)</f>
        <v>0</v>
      </c>
      <c r="H8" s="23"/>
      <c r="I8" s="23"/>
      <c r="J8" s="21"/>
      <c r="K8" s="21"/>
      <c r="L8" s="21"/>
      <c r="M8" s="21"/>
      <c r="N8" s="24">
        <f>G8+M8</f>
        <v>0</v>
      </c>
      <c r="O8" s="25">
        <f>D8+E8-N8</f>
        <v>1</v>
      </c>
    </row>
    <row r="9" spans="1:18" ht="117.75" customHeight="1" x14ac:dyDescent="0.2">
      <c r="A9" s="133"/>
      <c r="B9" s="136"/>
      <c r="C9" s="20" t="s">
        <v>43</v>
      </c>
      <c r="D9" s="21"/>
      <c r="E9" s="21"/>
      <c r="F9" s="21"/>
      <c r="G9" s="22">
        <f>SUM(J9:L9)</f>
        <v>0</v>
      </c>
      <c r="H9" s="23"/>
      <c r="I9" s="23"/>
      <c r="J9" s="21"/>
      <c r="K9" s="21"/>
      <c r="L9" s="21"/>
      <c r="M9" s="21"/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21"/>
      <c r="E10" s="21">
        <v>1</v>
      </c>
      <c r="F10" s="21"/>
      <c r="G10" s="22">
        <f>H10+I10+L10</f>
        <v>0</v>
      </c>
      <c r="H10" s="21"/>
      <c r="I10" s="21"/>
      <c r="J10" s="23"/>
      <c r="K10" s="23"/>
      <c r="L10" s="21"/>
      <c r="M10" s="21"/>
      <c r="N10" s="24">
        <f>G10+M10</f>
        <v>0</v>
      </c>
      <c r="O10" s="25">
        <f>D10+E10-N10</f>
        <v>1</v>
      </c>
    </row>
    <row r="11" spans="1:18" ht="75.75" customHeight="1" thickBot="1" x14ac:dyDescent="0.25">
      <c r="A11" s="134"/>
      <c r="B11" s="137"/>
      <c r="C11" s="26" t="s">
        <v>19</v>
      </c>
      <c r="D11" s="21"/>
      <c r="E11" s="21"/>
      <c r="F11" s="21"/>
      <c r="G11" s="27">
        <f>SUM(L11)</f>
        <v>0</v>
      </c>
      <c r="H11" s="28"/>
      <c r="I11" s="28"/>
      <c r="J11" s="23"/>
      <c r="K11" s="23"/>
      <c r="L11" s="21"/>
      <c r="M11" s="21"/>
      <c r="N11" s="29">
        <f>G11+M11</f>
        <v>0</v>
      </c>
      <c r="O11" s="30">
        <f>D11+E11-N11</f>
        <v>0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zoomScale="40" zoomScaleNormal="40" zoomScaleSheetLayoutView="50" zoomScalePageLayoutView="50" workbookViewId="0">
      <selection activeCell="F15" sqref="F15"/>
    </sheetView>
  </sheetViews>
  <sheetFormatPr defaultRowHeight="12.75" x14ac:dyDescent="0.2"/>
  <cols>
    <col min="1" max="1" width="12" style="6" customWidth="1"/>
    <col min="2" max="2" width="26.7109375" style="6" customWidth="1"/>
    <col min="3" max="3" width="27.7109375" style="6" customWidth="1"/>
    <col min="4" max="4" width="29.140625" style="6" customWidth="1"/>
    <col min="5" max="6" width="30.7109375" style="6" customWidth="1"/>
    <col min="7" max="7" width="26.5703125" style="6" customWidth="1"/>
    <col min="8" max="8" width="25.5703125" style="6" customWidth="1"/>
    <col min="9" max="9" width="24.28515625" style="6" customWidth="1"/>
    <col min="10" max="10" width="22.42578125" style="6" customWidth="1"/>
    <col min="11" max="11" width="21.7109375" style="6" customWidth="1"/>
    <col min="12" max="12" width="18.28515625" style="6" customWidth="1"/>
    <col min="13" max="13" width="18.85546875" style="6" customWidth="1"/>
    <col min="14" max="14" width="24.85546875" style="6" customWidth="1"/>
    <col min="15" max="15" width="21" style="6" customWidth="1"/>
    <col min="16" max="17" width="9.140625" style="6"/>
    <col min="18" max="18" width="19.42578125" style="6" customWidth="1"/>
    <col min="19" max="16384" width="9.140625" style="6"/>
  </cols>
  <sheetData>
    <row r="1" spans="1:18" ht="30.75" customHeight="1" x14ac:dyDescent="0.3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5"/>
    </row>
    <row r="2" spans="1:18" ht="96.75" customHeight="1" x14ac:dyDescent="0.2">
      <c r="A2" s="101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8" ht="24.95" customHeight="1" thickBot="1" x14ac:dyDescent="0.25">
      <c r="A3" s="7"/>
      <c r="B3" s="8"/>
      <c r="C3" s="9"/>
      <c r="D3" s="9"/>
      <c r="E3" s="9"/>
      <c r="F3" s="9"/>
    </row>
    <row r="4" spans="1:18" ht="69.75" customHeight="1" thickBot="1" x14ac:dyDescent="0.25">
      <c r="A4" s="102" t="s">
        <v>1</v>
      </c>
      <c r="B4" s="103" t="s">
        <v>2</v>
      </c>
      <c r="C4" s="104"/>
      <c r="D4" s="107" t="s">
        <v>3</v>
      </c>
      <c r="E4" s="109" t="s">
        <v>4</v>
      </c>
      <c r="F4" s="110"/>
      <c r="G4" s="111" t="s">
        <v>5</v>
      </c>
      <c r="H4" s="112"/>
      <c r="I4" s="112"/>
      <c r="J4" s="112"/>
      <c r="K4" s="112"/>
      <c r="L4" s="113"/>
      <c r="M4" s="114" t="s">
        <v>6</v>
      </c>
      <c r="N4" s="116" t="s">
        <v>7</v>
      </c>
      <c r="O4" s="118" t="s">
        <v>8</v>
      </c>
      <c r="R4" s="10"/>
    </row>
    <row r="5" spans="1:18" ht="113.25" customHeight="1" thickBot="1" x14ac:dyDescent="0.25">
      <c r="A5" s="102"/>
      <c r="B5" s="105"/>
      <c r="C5" s="106"/>
      <c r="D5" s="108"/>
      <c r="E5" s="11" t="s">
        <v>9</v>
      </c>
      <c r="F5" s="11" t="s">
        <v>10</v>
      </c>
      <c r="G5" s="11" t="s">
        <v>9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5"/>
      <c r="N5" s="117"/>
      <c r="O5" s="119"/>
      <c r="R5" s="12"/>
    </row>
    <row r="6" spans="1:18" ht="27" customHeight="1" thickBot="1" x14ac:dyDescent="0.25">
      <c r="A6" s="13"/>
      <c r="B6" s="120">
        <v>1</v>
      </c>
      <c r="C6" s="121"/>
      <c r="D6" s="14">
        <v>2</v>
      </c>
      <c r="E6" s="15">
        <v>3</v>
      </c>
      <c r="F6" s="14">
        <v>4</v>
      </c>
      <c r="G6" s="15">
        <v>5</v>
      </c>
      <c r="H6" s="14">
        <v>6</v>
      </c>
      <c r="I6" s="15">
        <v>7</v>
      </c>
      <c r="J6" s="14">
        <v>8</v>
      </c>
      <c r="K6" s="15">
        <v>9</v>
      </c>
      <c r="L6" s="14">
        <v>10</v>
      </c>
      <c r="M6" s="15">
        <v>11</v>
      </c>
      <c r="N6" s="14">
        <v>12</v>
      </c>
      <c r="O6" s="15">
        <v>13</v>
      </c>
    </row>
    <row r="7" spans="1:18" ht="59.25" customHeight="1" x14ac:dyDescent="0.2">
      <c r="A7" s="132">
        <v>1</v>
      </c>
      <c r="B7" s="135" t="s">
        <v>16</v>
      </c>
      <c r="C7" s="16" t="s">
        <v>9</v>
      </c>
      <c r="D7" s="17">
        <f>SUM(D8:D11)</f>
        <v>12</v>
      </c>
      <c r="E7" s="17">
        <f>SUM(E8:E11)</f>
        <v>42</v>
      </c>
      <c r="F7" s="17">
        <f>SUM(F8:F11)</f>
        <v>1</v>
      </c>
      <c r="G7" s="17">
        <f>SUM(G8:G11)</f>
        <v>41</v>
      </c>
      <c r="H7" s="18">
        <f>SUM(H10)</f>
        <v>6</v>
      </c>
      <c r="I7" s="18">
        <f>SUM(I10)</f>
        <v>0</v>
      </c>
      <c r="J7" s="18">
        <f t="shared" ref="J7:K7" si="0">SUM(J8:J11)</f>
        <v>4</v>
      </c>
      <c r="K7" s="18">
        <f t="shared" si="0"/>
        <v>20</v>
      </c>
      <c r="L7" s="18">
        <f>SUM(L8:L11)</f>
        <v>11</v>
      </c>
      <c r="M7" s="18">
        <f>SUM(M8:M11)</f>
        <v>1</v>
      </c>
      <c r="N7" s="18">
        <f>SUM(N8:N11)</f>
        <v>42</v>
      </c>
      <c r="O7" s="19">
        <f>SUM(O8:O11)</f>
        <v>12</v>
      </c>
    </row>
    <row r="8" spans="1:18" ht="117.75" customHeight="1" x14ac:dyDescent="0.2">
      <c r="A8" s="133"/>
      <c r="B8" s="136"/>
      <c r="C8" s="20" t="s">
        <v>17</v>
      </c>
      <c r="D8" s="81">
        <v>7</v>
      </c>
      <c r="E8" s="81">
        <v>29</v>
      </c>
      <c r="F8" s="81">
        <v>1</v>
      </c>
      <c r="G8" s="22">
        <f>SUM(J8:L8)</f>
        <v>31</v>
      </c>
      <c r="H8" s="23"/>
      <c r="I8" s="23"/>
      <c r="J8" s="81">
        <v>4</v>
      </c>
      <c r="K8" s="81">
        <v>20</v>
      </c>
      <c r="L8" s="81">
        <v>7</v>
      </c>
      <c r="M8" s="81">
        <v>1</v>
      </c>
      <c r="N8" s="24">
        <f>G8+M8</f>
        <v>32</v>
      </c>
      <c r="O8" s="25">
        <f>D8+E8-N8</f>
        <v>4</v>
      </c>
    </row>
    <row r="9" spans="1:18" ht="117.75" customHeight="1" x14ac:dyDescent="0.2">
      <c r="A9" s="133"/>
      <c r="B9" s="136"/>
      <c r="C9" s="20" t="s">
        <v>43</v>
      </c>
      <c r="D9" s="81">
        <v>0</v>
      </c>
      <c r="E9" s="81">
        <v>0</v>
      </c>
      <c r="F9" s="81">
        <v>0</v>
      </c>
      <c r="G9" s="22">
        <f>SUM(J9:L9)</f>
        <v>0</v>
      </c>
      <c r="H9" s="23"/>
      <c r="I9" s="23"/>
      <c r="J9" s="81">
        <v>0</v>
      </c>
      <c r="K9" s="81">
        <v>0</v>
      </c>
      <c r="L9" s="81">
        <v>0</v>
      </c>
      <c r="M9" s="81">
        <v>0</v>
      </c>
      <c r="N9" s="24">
        <f>G9+M9</f>
        <v>0</v>
      </c>
      <c r="O9" s="25">
        <f>D9+E9-N9</f>
        <v>0</v>
      </c>
    </row>
    <row r="10" spans="1:18" ht="89.25" customHeight="1" x14ac:dyDescent="0.2">
      <c r="A10" s="133"/>
      <c r="B10" s="136"/>
      <c r="C10" s="20" t="s">
        <v>18</v>
      </c>
      <c r="D10" s="81">
        <v>0</v>
      </c>
      <c r="E10" s="81">
        <v>6</v>
      </c>
      <c r="F10" s="81">
        <v>0</v>
      </c>
      <c r="G10" s="22">
        <f>H10+I10+L10</f>
        <v>6</v>
      </c>
      <c r="H10" s="81">
        <v>6</v>
      </c>
      <c r="I10" s="81">
        <v>0</v>
      </c>
      <c r="J10" s="23"/>
      <c r="K10" s="23"/>
      <c r="L10" s="81">
        <v>0</v>
      </c>
      <c r="M10" s="81">
        <v>0</v>
      </c>
      <c r="N10" s="24">
        <f>G10+M10</f>
        <v>6</v>
      </c>
      <c r="O10" s="25">
        <f>D10+E10-N10</f>
        <v>0</v>
      </c>
    </row>
    <row r="11" spans="1:18" ht="75.75" customHeight="1" thickBot="1" x14ac:dyDescent="0.25">
      <c r="A11" s="134"/>
      <c r="B11" s="137"/>
      <c r="C11" s="26" t="s">
        <v>19</v>
      </c>
      <c r="D11" s="82">
        <v>5</v>
      </c>
      <c r="E11" s="82">
        <v>7</v>
      </c>
      <c r="F11" s="82">
        <v>0</v>
      </c>
      <c r="G11" s="27">
        <f>SUM(L11)</f>
        <v>4</v>
      </c>
      <c r="H11" s="28"/>
      <c r="I11" s="28"/>
      <c r="J11" s="23"/>
      <c r="K11" s="23"/>
      <c r="L11" s="81">
        <v>4</v>
      </c>
      <c r="M11" s="81">
        <v>0</v>
      </c>
      <c r="N11" s="29">
        <f>G11+M11</f>
        <v>4</v>
      </c>
      <c r="O11" s="30">
        <f>D11+E11-N11</f>
        <v>8</v>
      </c>
    </row>
    <row r="12" spans="1:18" ht="75.75" customHeight="1" x14ac:dyDescent="0.2">
      <c r="A12" s="31"/>
      <c r="B12" s="32"/>
      <c r="C12" s="32"/>
      <c r="D12" s="33"/>
      <c r="E12" s="32"/>
      <c r="F12" s="32"/>
      <c r="G12" s="34"/>
      <c r="H12" s="34"/>
      <c r="I12" s="34"/>
      <c r="J12" s="33"/>
    </row>
    <row r="13" spans="1:18" ht="47.25" customHeight="1" x14ac:dyDescent="0.2"/>
    <row r="14" spans="1:18" ht="51.75" customHeight="1" x14ac:dyDescent="0.2"/>
    <row r="15" spans="1:18" ht="54" customHeight="1" x14ac:dyDescent="0.2"/>
    <row r="16" spans="1:18" ht="43.5" customHeight="1" x14ac:dyDescent="0.2"/>
    <row r="17" ht="54" customHeight="1" x14ac:dyDescent="0.2"/>
    <row r="18" ht="55.5" customHeight="1" x14ac:dyDescent="0.2"/>
    <row r="19" ht="61.5" customHeight="1" x14ac:dyDescent="0.2"/>
    <row r="20" ht="36" customHeight="1" x14ac:dyDescent="0.2"/>
    <row r="21" ht="32.25" customHeight="1" x14ac:dyDescent="0.2"/>
    <row r="22" ht="29.25" customHeight="1" x14ac:dyDescent="0.2"/>
    <row r="23" ht="35.25" customHeight="1" x14ac:dyDescent="0.2"/>
    <row r="24" ht="27.75" customHeight="1" x14ac:dyDescent="0.2"/>
    <row r="25" ht="27.75" customHeight="1" x14ac:dyDescent="0.2"/>
  </sheetData>
  <mergeCells count="12">
    <mergeCell ref="B6:C6"/>
    <mergeCell ref="A7:A11"/>
    <mergeCell ref="B7:B11"/>
    <mergeCell ref="A2:O2"/>
    <mergeCell ref="A4:A5"/>
    <mergeCell ref="B4:C5"/>
    <mergeCell ref="D4:D5"/>
    <mergeCell ref="E4:F4"/>
    <mergeCell ref="G4:L4"/>
    <mergeCell ref="M4:M5"/>
    <mergeCell ref="N4:N5"/>
    <mergeCell ref="O4:O5"/>
  </mergeCells>
  <printOptions horizontalCentered="1"/>
  <pageMargins left="0.19685039370078741" right="0.19685039370078741" top="0.78740157480314965" bottom="0.78740157480314965" header="0" footer="0"/>
  <pageSetup paperSize="9" scale="38" firstPageNumber="3" fitToHeight="0" orientation="landscape" useFirstPageNumber="1" r:id="rId1"/>
  <headerFooter alignWithMargins="0">
    <oddHeader>&amp;C&amp;"Times New Roman,Normalny"&amp;22-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2023-07-19T10:16:12Z</cp:lastPrinted>
  <dcterms:created xsi:type="dcterms:W3CDTF">2023-03-21T09:32:10Z</dcterms:created>
  <dcterms:modified xsi:type="dcterms:W3CDTF">2025-07-18T10:44:51Z</dcterms:modified>
</cp:coreProperties>
</file>