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3\Półroczne na stronę\NSA\"/>
    </mc:Choice>
  </mc:AlternateContent>
  <bookViews>
    <workbookView xWindow="0" yWindow="0" windowWidth="28800" windowHeight="14100" activeTab="1"/>
  </bookViews>
  <sheets>
    <sheet name="ZBIORCZE" sheetId="1" r:id="rId1"/>
    <sheet name="SUMA" sheetId="2" r:id="rId2"/>
    <sheet name="IO" sheetId="3" r:id="rId3"/>
    <sheet name="IF" sheetId="4" r:id="rId4"/>
    <sheet name="IG" sheetId="5" r:id="rId5"/>
  </sheets>
  <externalReferences>
    <externalReference r:id="rId6"/>
  </externalReferences>
  <definedNames>
    <definedName name="_xlnm.Print_Area" localSheetId="0">ZBIORCZE!$A$1:$T$33</definedName>
    <definedName name="_xlnm.Print_Titles" localSheetId="3">IF!#REF!</definedName>
    <definedName name="_xlnm.Print_Titles" localSheetId="4">IG!#REF!</definedName>
    <definedName name="_xlnm.Print_Titles" localSheetId="2">IO!#REF!</definedName>
    <definedName name="_xlnm.Print_Titles" localSheetId="0">ZBIORCZE!#REF!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3" l="1"/>
  <c r="P15" i="3"/>
  <c r="O15" i="3"/>
  <c r="N15" i="3"/>
  <c r="M15" i="3"/>
  <c r="L15" i="3"/>
  <c r="K15" i="3"/>
  <c r="Q14" i="3"/>
  <c r="P14" i="3"/>
  <c r="O14" i="3"/>
  <c r="N14" i="3"/>
  <c r="M14" i="3"/>
  <c r="L14" i="3"/>
  <c r="K14" i="3"/>
  <c r="Q13" i="3"/>
  <c r="P13" i="3"/>
  <c r="O13" i="3"/>
  <c r="N13" i="3"/>
  <c r="M13" i="3"/>
  <c r="L13" i="3"/>
  <c r="K13" i="3"/>
  <c r="Q12" i="3"/>
  <c r="P12" i="3"/>
  <c r="O12" i="3"/>
  <c r="N12" i="3"/>
  <c r="M12" i="3"/>
  <c r="L12" i="3"/>
  <c r="K12" i="3"/>
  <c r="Q11" i="3"/>
  <c r="P11" i="3"/>
  <c r="O11" i="3"/>
  <c r="N11" i="3"/>
  <c r="M11" i="3"/>
  <c r="L11" i="3"/>
  <c r="K11" i="3"/>
  <c r="Q10" i="3"/>
  <c r="P10" i="3"/>
  <c r="O10" i="3"/>
  <c r="N10" i="3"/>
  <c r="M10" i="3"/>
  <c r="L10" i="3"/>
  <c r="K10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0" i="3"/>
  <c r="G10" i="3"/>
  <c r="F10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R33" i="1" l="1"/>
  <c r="Q33" i="1"/>
  <c r="P33" i="1"/>
  <c r="O33" i="1"/>
  <c r="N33" i="1"/>
  <c r="K33" i="1" s="1"/>
  <c r="M33" i="1"/>
  <c r="L33" i="1"/>
  <c r="R32" i="1"/>
  <c r="Q32" i="1"/>
  <c r="P32" i="1"/>
  <c r="O32" i="1"/>
  <c r="N32" i="1"/>
  <c r="M32" i="1"/>
  <c r="L32" i="1"/>
  <c r="K32" i="1" s="1"/>
  <c r="R31" i="1"/>
  <c r="Q31" i="1"/>
  <c r="P31" i="1"/>
  <c r="O31" i="1"/>
  <c r="N31" i="1"/>
  <c r="M31" i="1"/>
  <c r="L31" i="1"/>
  <c r="R30" i="1"/>
  <c r="Q30" i="1"/>
  <c r="P30" i="1"/>
  <c r="O30" i="1"/>
  <c r="N30" i="1"/>
  <c r="M30" i="1"/>
  <c r="K30" i="1" s="1"/>
  <c r="L30" i="1"/>
  <c r="R29" i="1"/>
  <c r="Q29" i="1"/>
  <c r="P29" i="1"/>
  <c r="O29" i="1"/>
  <c r="N29" i="1"/>
  <c r="M29" i="1"/>
  <c r="L29" i="1"/>
  <c r="R28" i="1"/>
  <c r="Q28" i="1"/>
  <c r="P28" i="1"/>
  <c r="O28" i="1"/>
  <c r="N28" i="1"/>
  <c r="M28" i="1"/>
  <c r="K28" i="1" s="1"/>
  <c r="L28" i="1"/>
  <c r="J29" i="1"/>
  <c r="J28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R27" i="1"/>
  <c r="Q27" i="1"/>
  <c r="P27" i="1"/>
  <c r="O27" i="1"/>
  <c r="N27" i="1"/>
  <c r="M27" i="1"/>
  <c r="L27" i="1"/>
  <c r="R26" i="1"/>
  <c r="Q26" i="1"/>
  <c r="P26" i="1"/>
  <c r="O26" i="1"/>
  <c r="N26" i="1"/>
  <c r="M26" i="1"/>
  <c r="L26" i="1"/>
  <c r="R25" i="1"/>
  <c r="Q25" i="1"/>
  <c r="P25" i="1"/>
  <c r="O25" i="1"/>
  <c r="N25" i="1"/>
  <c r="M25" i="1"/>
  <c r="L25" i="1"/>
  <c r="R24" i="1"/>
  <c r="Q24" i="1"/>
  <c r="P24" i="1"/>
  <c r="O24" i="1"/>
  <c r="N24" i="1"/>
  <c r="M24" i="1"/>
  <c r="K24" i="1" s="1"/>
  <c r="L24" i="1"/>
  <c r="R23" i="1"/>
  <c r="Q23" i="1"/>
  <c r="P23" i="1"/>
  <c r="O23" i="1"/>
  <c r="N23" i="1"/>
  <c r="K23" i="1" s="1"/>
  <c r="M23" i="1"/>
  <c r="L23" i="1"/>
  <c r="R22" i="1"/>
  <c r="Q22" i="1"/>
  <c r="P22" i="1"/>
  <c r="O22" i="1"/>
  <c r="N22" i="1"/>
  <c r="M22" i="1"/>
  <c r="L22" i="1"/>
  <c r="J23" i="1"/>
  <c r="J22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R21" i="1"/>
  <c r="Q21" i="1"/>
  <c r="P21" i="1"/>
  <c r="O21" i="1"/>
  <c r="O15" i="1" s="1"/>
  <c r="N21" i="1"/>
  <c r="M21" i="1"/>
  <c r="L21" i="1"/>
  <c r="R20" i="1"/>
  <c r="Q20" i="1"/>
  <c r="P20" i="1"/>
  <c r="P14" i="1" s="1"/>
  <c r="O20" i="1"/>
  <c r="N20" i="1"/>
  <c r="M20" i="1"/>
  <c r="K20" i="1" s="1"/>
  <c r="L20" i="1"/>
  <c r="R19" i="1"/>
  <c r="Q19" i="1"/>
  <c r="Q13" i="1" s="1"/>
  <c r="P19" i="1"/>
  <c r="O19" i="1"/>
  <c r="N19" i="1"/>
  <c r="M19" i="1"/>
  <c r="L19" i="1"/>
  <c r="R18" i="1"/>
  <c r="R12" i="1" s="1"/>
  <c r="Q18" i="1"/>
  <c r="P18" i="1"/>
  <c r="O18" i="1"/>
  <c r="N18" i="1"/>
  <c r="M18" i="1"/>
  <c r="L18" i="1"/>
  <c r="K18" i="1" s="1"/>
  <c r="R17" i="1"/>
  <c r="Q17" i="1"/>
  <c r="P17" i="1"/>
  <c r="O17" i="1"/>
  <c r="N17" i="1"/>
  <c r="M17" i="1"/>
  <c r="L17" i="1"/>
  <c r="R16" i="1"/>
  <c r="Q16" i="1"/>
  <c r="Q10" i="1" s="1"/>
  <c r="P16" i="1"/>
  <c r="O16" i="1"/>
  <c r="N16" i="1"/>
  <c r="M16" i="1"/>
  <c r="L16" i="1"/>
  <c r="J17" i="1"/>
  <c r="J11" i="1" s="1"/>
  <c r="J16" i="1"/>
  <c r="I21" i="1"/>
  <c r="H21" i="1"/>
  <c r="G21" i="1"/>
  <c r="I20" i="1"/>
  <c r="H20" i="1"/>
  <c r="H14" i="1" s="1"/>
  <c r="G20" i="1"/>
  <c r="I19" i="1"/>
  <c r="H19" i="1"/>
  <c r="G19" i="1"/>
  <c r="I18" i="1"/>
  <c r="H18" i="1"/>
  <c r="H12" i="1" s="1"/>
  <c r="G18" i="1"/>
  <c r="I17" i="1"/>
  <c r="H17" i="1"/>
  <c r="G17" i="1"/>
  <c r="I16" i="1"/>
  <c r="H16" i="1"/>
  <c r="H10" i="1" s="1"/>
  <c r="G16" i="1"/>
  <c r="E21" i="1"/>
  <c r="D21" i="1"/>
  <c r="D15" i="1" s="1"/>
  <c r="C21" i="1"/>
  <c r="C15" i="1" s="1"/>
  <c r="E20" i="1"/>
  <c r="D20" i="1"/>
  <c r="C20" i="1"/>
  <c r="E19" i="1"/>
  <c r="D19" i="1"/>
  <c r="D13" i="1" s="1"/>
  <c r="C19" i="1"/>
  <c r="C13" i="1" s="1"/>
  <c r="E18" i="1"/>
  <c r="D18" i="1"/>
  <c r="C18" i="1"/>
  <c r="E17" i="1"/>
  <c r="D17" i="1"/>
  <c r="C17" i="1"/>
  <c r="E16" i="1"/>
  <c r="D16" i="1"/>
  <c r="C16" i="1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J11" i="2" s="1"/>
  <c r="L11" i="2"/>
  <c r="K11" i="2"/>
  <c r="Q10" i="2"/>
  <c r="P10" i="2"/>
  <c r="O10" i="2"/>
  <c r="N10" i="2"/>
  <c r="M10" i="2"/>
  <c r="L10" i="2"/>
  <c r="K10" i="2"/>
  <c r="I11" i="2"/>
  <c r="I10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J15" i="5"/>
  <c r="E15" i="5" s="1"/>
  <c r="R15" i="5" s="1"/>
  <c r="S15" i="5" s="1"/>
  <c r="J14" i="5"/>
  <c r="E14" i="5" s="1"/>
  <c r="R14" i="5" s="1"/>
  <c r="S14" i="5" s="1"/>
  <c r="J13" i="5"/>
  <c r="E13" i="5" s="1"/>
  <c r="R13" i="5" s="1"/>
  <c r="S13" i="5" s="1"/>
  <c r="J12" i="5"/>
  <c r="E12" i="5" s="1"/>
  <c r="R12" i="5" s="1"/>
  <c r="S12" i="5" s="1"/>
  <c r="J11" i="5"/>
  <c r="E11" i="5" s="1"/>
  <c r="R11" i="5" s="1"/>
  <c r="S11" i="5" s="1"/>
  <c r="J10" i="5"/>
  <c r="E10" i="5" s="1"/>
  <c r="R10" i="5" s="1"/>
  <c r="S10" i="5" s="1"/>
  <c r="J15" i="4"/>
  <c r="E15" i="4" s="1"/>
  <c r="R15" i="4" s="1"/>
  <c r="S15" i="4" s="1"/>
  <c r="J14" i="4"/>
  <c r="E14" i="4" s="1"/>
  <c r="R14" i="4" s="1"/>
  <c r="S14" i="4" s="1"/>
  <c r="J13" i="4"/>
  <c r="E13" i="4" s="1"/>
  <c r="R13" i="4" s="1"/>
  <c r="S13" i="4" s="1"/>
  <c r="J12" i="4"/>
  <c r="E12" i="4" s="1"/>
  <c r="R12" i="4" s="1"/>
  <c r="S12" i="4" s="1"/>
  <c r="J11" i="4"/>
  <c r="E11" i="4" s="1"/>
  <c r="R11" i="4" s="1"/>
  <c r="S11" i="4" s="1"/>
  <c r="J10" i="4"/>
  <c r="E10" i="4" s="1"/>
  <c r="R10" i="4" s="1"/>
  <c r="S10" i="4" s="1"/>
  <c r="J15" i="3"/>
  <c r="E15" i="3" s="1"/>
  <c r="R15" i="3" s="1"/>
  <c r="S15" i="3" s="1"/>
  <c r="J14" i="3"/>
  <c r="E14" i="3"/>
  <c r="R14" i="3" s="1"/>
  <c r="S14" i="3" s="1"/>
  <c r="J13" i="3"/>
  <c r="E13" i="3" s="1"/>
  <c r="R13" i="3" s="1"/>
  <c r="S13" i="3" s="1"/>
  <c r="J12" i="3"/>
  <c r="E12" i="3" s="1"/>
  <c r="R12" i="3" s="1"/>
  <c r="S12" i="3" s="1"/>
  <c r="J11" i="3"/>
  <c r="E11" i="3" s="1"/>
  <c r="R11" i="3" s="1"/>
  <c r="S11" i="3" s="1"/>
  <c r="J10" i="3"/>
  <c r="E10" i="3" s="1"/>
  <c r="R10" i="3" s="1"/>
  <c r="S10" i="3" s="1"/>
  <c r="C11" i="1" l="1"/>
  <c r="D11" i="1"/>
  <c r="C10" i="1"/>
  <c r="G10" i="1"/>
  <c r="G12" i="1"/>
  <c r="G14" i="1"/>
  <c r="J10" i="1"/>
  <c r="P11" i="1"/>
  <c r="O12" i="1"/>
  <c r="N13" i="1"/>
  <c r="L15" i="1"/>
  <c r="R15" i="1"/>
  <c r="K25" i="1"/>
  <c r="F25" i="1" s="1"/>
  <c r="S25" i="1" s="1"/>
  <c r="T25" i="1" s="1"/>
  <c r="I10" i="1"/>
  <c r="I12" i="1"/>
  <c r="I14" i="1"/>
  <c r="R10" i="1"/>
  <c r="Q11" i="1"/>
  <c r="P12" i="1"/>
  <c r="O13" i="1"/>
  <c r="N14" i="1"/>
  <c r="K26" i="1"/>
  <c r="E11" i="1"/>
  <c r="E13" i="1"/>
  <c r="E15" i="1"/>
  <c r="J13" i="2"/>
  <c r="J12" i="2"/>
  <c r="E12" i="2" s="1"/>
  <c r="R12" i="2" s="1"/>
  <c r="S12" i="2" s="1"/>
  <c r="D14" i="1"/>
  <c r="D12" i="1"/>
  <c r="E10" i="1"/>
  <c r="K29" i="1"/>
  <c r="F29" i="1" s="1"/>
  <c r="S29" i="1" s="1"/>
  <c r="T29" i="1" s="1"/>
  <c r="P10" i="1"/>
  <c r="O11" i="1"/>
  <c r="N12" i="1"/>
  <c r="M13" i="1"/>
  <c r="L14" i="1"/>
  <c r="R14" i="1"/>
  <c r="Q15" i="1"/>
  <c r="J10" i="2"/>
  <c r="E10" i="2" s="1"/>
  <c r="R10" i="2" s="1"/>
  <c r="S10" i="2" s="1"/>
  <c r="J15" i="2"/>
  <c r="E15" i="2" s="1"/>
  <c r="R15" i="2" s="1"/>
  <c r="S15" i="2" s="1"/>
  <c r="M10" i="1"/>
  <c r="L11" i="1"/>
  <c r="R11" i="1"/>
  <c r="Q12" i="1"/>
  <c r="P13" i="1"/>
  <c r="O14" i="1"/>
  <c r="N15" i="1"/>
  <c r="K31" i="1"/>
  <c r="F31" i="1" s="1"/>
  <c r="S31" i="1" s="1"/>
  <c r="T31" i="1" s="1"/>
  <c r="N10" i="1"/>
  <c r="O10" i="1"/>
  <c r="N11" i="1"/>
  <c r="M12" i="1"/>
  <c r="R13" i="1"/>
  <c r="Q14" i="1"/>
  <c r="P15" i="1"/>
  <c r="K22" i="1"/>
  <c r="F22" i="1" s="1"/>
  <c r="S22" i="1" s="1"/>
  <c r="T22" i="1" s="1"/>
  <c r="H11" i="1"/>
  <c r="H13" i="1"/>
  <c r="H15" i="1"/>
  <c r="I11" i="1"/>
  <c r="I13" i="1"/>
  <c r="I15" i="1"/>
  <c r="G11" i="1"/>
  <c r="G13" i="1"/>
  <c r="G15" i="1"/>
  <c r="E12" i="1"/>
  <c r="E14" i="1"/>
  <c r="C12" i="1"/>
  <c r="C14" i="1"/>
  <c r="D10" i="1"/>
  <c r="K15" i="1"/>
  <c r="M14" i="1"/>
  <c r="K14" i="1" s="1"/>
  <c r="K16" i="1"/>
  <c r="F16" i="1" s="1"/>
  <c r="S16" i="1" s="1"/>
  <c r="T16" i="1" s="1"/>
  <c r="K21" i="1"/>
  <c r="L10" i="1"/>
  <c r="M15" i="1"/>
  <c r="J14" i="2"/>
  <c r="E14" i="2" s="1"/>
  <c r="R14" i="2" s="1"/>
  <c r="S14" i="2" s="1"/>
  <c r="K17" i="1"/>
  <c r="F17" i="1" s="1"/>
  <c r="S17" i="1" s="1"/>
  <c r="T17" i="1" s="1"/>
  <c r="M11" i="1"/>
  <c r="L12" i="1"/>
  <c r="K19" i="1"/>
  <c r="F19" i="1" s="1"/>
  <c r="S19" i="1" s="1"/>
  <c r="T19" i="1" s="1"/>
  <c r="K27" i="1"/>
  <c r="L13" i="1"/>
  <c r="K13" i="1" s="1"/>
  <c r="E11" i="2"/>
  <c r="R11" i="2" s="1"/>
  <c r="S11" i="2" s="1"/>
  <c r="F32" i="1"/>
  <c r="S32" i="1" s="1"/>
  <c r="T32" i="1" s="1"/>
  <c r="F30" i="1"/>
  <c r="S30" i="1" s="1"/>
  <c r="T30" i="1" s="1"/>
  <c r="F28" i="1"/>
  <c r="S28" i="1" s="1"/>
  <c r="T28" i="1" s="1"/>
  <c r="F33" i="1"/>
  <c r="S33" i="1" s="1"/>
  <c r="T33" i="1" s="1"/>
  <c r="F26" i="1"/>
  <c r="S26" i="1" s="1"/>
  <c r="T26" i="1" s="1"/>
  <c r="F27" i="1"/>
  <c r="S27" i="1" s="1"/>
  <c r="T27" i="1" s="1"/>
  <c r="F24" i="1"/>
  <c r="S24" i="1" s="1"/>
  <c r="T24" i="1" s="1"/>
  <c r="F23" i="1"/>
  <c r="S23" i="1" s="1"/>
  <c r="T23" i="1" s="1"/>
  <c r="F20" i="1"/>
  <c r="S20" i="1" s="1"/>
  <c r="T20" i="1" s="1"/>
  <c r="F21" i="1"/>
  <c r="S21" i="1" s="1"/>
  <c r="T21" i="1" s="1"/>
  <c r="F18" i="1"/>
  <c r="S18" i="1" s="1"/>
  <c r="T18" i="1" s="1"/>
  <c r="E13" i="2"/>
  <c r="R13" i="2" s="1"/>
  <c r="S13" i="2" s="1"/>
  <c r="F14" i="1" l="1"/>
  <c r="S14" i="1" s="1"/>
  <c r="K10" i="1"/>
  <c r="F10" i="1" s="1"/>
  <c r="S10" i="1" s="1"/>
  <c r="T10" i="1" s="1"/>
  <c r="K12" i="1"/>
  <c r="F12" i="1" s="1"/>
  <c r="S12" i="1" s="1"/>
  <c r="T12" i="1" s="1"/>
  <c r="K11" i="1"/>
  <c r="F11" i="1" s="1"/>
  <c r="S11" i="1" s="1"/>
  <c r="T11" i="1" s="1"/>
  <c r="F13" i="1"/>
  <c r="S13" i="1" s="1"/>
  <c r="T13" i="1" s="1"/>
  <c r="F15" i="1"/>
  <c r="S15" i="1" s="1"/>
  <c r="T15" i="1" s="1"/>
  <c r="T14" i="1"/>
</calcChain>
</file>

<file path=xl/sharedStrings.xml><?xml version="1.0" encoding="utf-8"?>
<sst xmlns="http://schemas.openxmlformats.org/spreadsheetml/2006/main" count="187" uniqueCount="38">
  <si>
    <t>Dział 2.</t>
  </si>
  <si>
    <t>Skargi o wznowienie postępowania przed NSA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</si>
  <si>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</si>
  <si>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</si>
  <si>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</si>
  <si>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</si>
  <si>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</si>
  <si>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       /kol. 4 i 16/</t>
  </si>
  <si>
    <t>Pozostało na następny okres</t>
  </si>
  <si>
    <t>Ogłółem             /kol.  5-9,           13-15/</t>
  </si>
  <si>
    <t>Oddalono skargę o wznowienie postępowania</t>
  </si>
  <si>
    <t>Odrzucono skargę o wznowienie postępowania</t>
  </si>
  <si>
    <t>Uwzględniono skargę o wznowienie postępowania i zmieniono orzeczenie NSA w ten sposób, że:</t>
  </si>
  <si>
    <t>Uwzględniono skargę o wznowienie postępowania, uchylono orzeczenie NSA i:</t>
  </si>
  <si>
    <t>W inny sposób</t>
  </si>
  <si>
    <t>oddalono skargę kasacyjną, skargę na przewlekłość postępowania, zażalenie,  wniosek</t>
  </si>
  <si>
    <t>uchylono orzeczenie sądu I instancji i przekazano sprawę do ponownego rozpoznania (bądź tylko uchylono orzeczenie)</t>
  </si>
  <si>
    <t>uchylono orzeczenie sądu I instancji (lub NSA) i rozpoznano skargę, sprawę objętą zażaleniem, wniosek</t>
  </si>
  <si>
    <t>odrzucono skargę kasacyjną, skargę na przelekłość postępowania, zażalenie, wniosek</t>
  </si>
  <si>
    <t>umorzono postępowanie  przed NSA</t>
  </si>
  <si>
    <t>Łącznie               /kol. 10-12/</t>
  </si>
  <si>
    <t>w tym</t>
  </si>
  <si>
    <t>Ogółem</t>
  </si>
  <si>
    <t>z tego ponownie wpisane</t>
  </si>
  <si>
    <t>uwzględniono skargę, wniosek,    bądź przychylono się do żądania objętego zażaleniem</t>
  </si>
  <si>
    <t>oddalono skargę, wniosek,           bądź nie przychylono się do żądania objętego zażaleniem</t>
  </si>
  <si>
    <t>w inny sposób</t>
  </si>
  <si>
    <t>SK</t>
  </si>
  <si>
    <t>Z</t>
  </si>
  <si>
    <t>W</t>
  </si>
  <si>
    <t>PP</t>
  </si>
  <si>
    <r>
      <t>NP</t>
    </r>
    <r>
      <rPr>
        <sz val="20"/>
        <color indexed="9"/>
        <rFont val="Tahoma"/>
        <family val="2"/>
        <charset val="238"/>
      </rPr>
      <t>.</t>
    </r>
  </si>
  <si>
    <t>KW</t>
  </si>
  <si>
    <t>Izba NSA oraz rodzaj sprawy</t>
  </si>
  <si>
    <t>Razem NSA</t>
  </si>
  <si>
    <t>Izba Ogólnoadministracyjna</t>
  </si>
  <si>
    <t>Izba Finansowa</t>
  </si>
  <si>
    <t>Izba Gospodarcza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</si>
</sst>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8" x14ac:knownFonts="1">
    <font>
      <sz val="10"/>
      <name val="Arial CE"/>
      <charset val="238"/>
    </font>
    <font>
      <b/>
      <sz val="16"/>
      <name val="Tahoma"/>
      <family val="2"/>
      <charset val="238"/>
    </font>
    <font>
      <sz val="16"/>
      <name val="Tahoma"/>
      <family val="2"/>
      <charset val="238"/>
    </font>
    <font>
      <sz val="20"/>
      <name val="Tahoma"/>
      <family val="2"/>
      <charset val="238"/>
    </font>
    <font>
      <sz val="20"/>
      <color indexed="9"/>
      <name val="Tahoma"/>
      <family val="2"/>
      <charset val="238"/>
    </font>
    <font>
      <sz val="20"/>
      <name val="Arial CE"/>
      <charset val="238"/>
    </font>
    <font>
      <sz val="24"/>
      <name val="Arial CE"/>
      <charset val="238"/>
    </font>
    <font>
      <sz val="12"/>
      <name val="Helv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/>
      <diagonal/>
    </border>
  </borders>
  <cellStyleXfs count="17">
    <xf numFmtId="0" fontId="0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3" fontId="2" fillId="0" borderId="0" xfId="0" applyNumberFormat="1" applyFont="1" applyAlignment="1" applyProtection="1">
      <alignment vertical="center"/>
    </xf>
    <xf numFmtId="0" fontId="0" fillId="0" borderId="0" xfId="0" applyProtection="1"/>
    <xf numFmtId="3" fontId="1" fillId="0" borderId="0" xfId="0" applyNumberFormat="1" applyFont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Continuous" vertical="center"/>
    </xf>
    <xf numFmtId="3" fontId="1" fillId="0" borderId="8" xfId="0" applyNumberFormat="1" applyFont="1" applyBorder="1" applyAlignment="1">
      <alignment horizontal="centerContinuous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0" fillId="0" borderId="0" xfId="0" applyNumberFormat="1" applyProtection="1"/>
    <xf numFmtId="0" fontId="5" fillId="0" borderId="0" xfId="0" applyFont="1" applyProtection="1"/>
    <xf numFmtId="0" fontId="6" fillId="0" borderId="0" xfId="0" applyFont="1" applyProtection="1"/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3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6" xfId="0" applyNumberFormat="1" applyFont="1" applyBorder="1" applyAlignment="1" applyProtection="1">
      <alignment horizontal="center" vertical="center" textRotation="90" wrapText="1"/>
    </xf>
    <xf numFmtId="0" fontId="3" fillId="0" borderId="0" xfId="0" applyNumberFormat="1" applyFont="1" applyBorder="1" applyAlignment="1" applyProtection="1">
      <alignment horizontal="center" vertical="center" textRotation="90" wrapText="1"/>
    </xf>
    <xf numFmtId="0" fontId="3" fillId="0" borderId="2" xfId="0" applyFont="1" applyBorder="1" applyAlignment="1" applyProtection="1">
      <alignment horizontal="center" vertical="center" textRotation="90" wrapText="1"/>
    </xf>
    <xf numFmtId="0" fontId="3" fillId="0" borderId="9" xfId="0" applyFont="1" applyBorder="1" applyAlignment="1" applyProtection="1">
      <alignment horizontal="center" vertical="center" textRotation="90" wrapText="1"/>
    </xf>
    <xf numFmtId="0" fontId="3" fillId="0" borderId="14" xfId="0" applyFont="1" applyBorder="1" applyAlignment="1" applyProtection="1">
      <alignment horizontal="center" vertical="center" textRotation="90" wrapText="1"/>
    </xf>
    <xf numFmtId="0" fontId="3" fillId="5" borderId="2" xfId="0" applyFont="1" applyFill="1" applyBorder="1" applyAlignment="1" applyProtection="1">
      <alignment horizontal="center" vertical="center" textRotation="90" wrapText="1"/>
    </xf>
    <xf numFmtId="0" fontId="3" fillId="5" borderId="9" xfId="0" applyFont="1" applyFill="1" applyBorder="1" applyAlignment="1" applyProtection="1">
      <alignment horizontal="center" vertical="center" textRotation="90" wrapText="1"/>
    </xf>
    <xf numFmtId="0" fontId="3" fillId="5" borderId="14" xfId="0" applyFont="1" applyFill="1" applyBorder="1" applyAlignment="1" applyProtection="1">
      <alignment horizontal="center" vertical="center" textRotation="90" wrapText="1"/>
    </xf>
    <xf numFmtId="0" fontId="3" fillId="0" borderId="2" xfId="0" applyNumberFormat="1" applyFont="1" applyBorder="1" applyAlignment="1" applyProtection="1">
      <alignment horizontal="center" vertical="center" textRotation="90" wrapText="1"/>
    </xf>
    <xf numFmtId="0" fontId="3" fillId="0" borderId="9" xfId="0" applyNumberFormat="1" applyFont="1" applyBorder="1" applyAlignment="1" applyProtection="1">
      <alignment horizontal="center" vertical="center" textRotation="90" wrapText="1"/>
    </xf>
    <xf numFmtId="0" fontId="3" fillId="0" borderId="14" xfId="0" applyNumberFormat="1" applyFont="1" applyBorder="1" applyAlignment="1" applyProtection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3" fillId="3" borderId="9" xfId="0" applyFont="1" applyFill="1" applyBorder="1" applyAlignment="1" applyProtection="1">
      <alignment horizontal="center" vertical="center" textRotation="90" wrapText="1"/>
    </xf>
    <xf numFmtId="0" fontId="3" fillId="3" borderId="14" xfId="0" applyFont="1" applyFill="1" applyBorder="1" applyAlignment="1" applyProtection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17">
    <cellStyle name="Normal - Styl1" xfId="1"/>
    <cellStyle name="Normal - Styl1 2" xfId="2"/>
    <cellStyle name="Normal - Styl2" xfId="3"/>
    <cellStyle name="Normal - Styl2 2" xfId="4"/>
    <cellStyle name="Normal - Styl3" xfId="5"/>
    <cellStyle name="Normal - Styl3 2" xfId="6"/>
    <cellStyle name="Normal - Styl4" xfId="7"/>
    <cellStyle name="Normal - Styl4 2" xfId="8"/>
    <cellStyle name="Normal - Styl5" xfId="9"/>
    <cellStyle name="Normal - Styl5 2" xfId="10"/>
    <cellStyle name="Normal - Styl6" xfId="11"/>
    <cellStyle name="Normal - Styl6 2" xfId="12"/>
    <cellStyle name="Normal - Styl7" xfId="13"/>
    <cellStyle name="Normal - Styl7 2" xfId="14"/>
    <cellStyle name="Normal - Styl8" xfId="15"/>
    <cellStyle name="Normal - Styl8 2" xfId="16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0</xdr:colOff>
      <xdr:row>16</xdr:row>
      <xdr:rowOff>0</xdr:rowOff>
    </xdr:to>
    <xdr:sp macro="" textlink="">
      <xdr:nvSpPr>
        <xdr:cNvPr id="17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9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1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3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4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25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6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7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29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1" name="Line 3"/>
        <xdr:cNvSpPr>
          <a:spLocks noChangeShapeType="1"/>
        </xdr:cNvSpPr>
      </xdr:nvSpPr>
      <xdr:spPr bwMode="auto">
        <a:xfrm flipH="1"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2" name="Line 4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28</xdr:row>
      <xdr:rowOff>0</xdr:rowOff>
    </xdr:to>
    <xdr:sp macro="" textlink="">
      <xdr:nvSpPr>
        <xdr:cNvPr id="33" name="Line 5"/>
        <xdr:cNvSpPr>
          <a:spLocks noChangeShapeType="1"/>
        </xdr:cNvSpPr>
      </xdr:nvSpPr>
      <xdr:spPr bwMode="auto">
        <a:xfrm>
          <a:off x="1809750" y="704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7" name="Line 3"/>
        <xdr:cNvSpPr>
          <a:spLocks noChangeShapeType="1"/>
        </xdr:cNvSpPr>
      </xdr:nvSpPr>
      <xdr:spPr bwMode="auto">
        <a:xfrm flipH="1"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1200150" y="6972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roniarek/Downloads/statystyka%20p&#243;&#322;roczna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O Dział 1"/>
      <sheetName val="D 1 Wydz. I"/>
      <sheetName val="D 1 Wydz. II"/>
      <sheetName val="D 1 Wydz. III"/>
      <sheetName val="IO Dział 2"/>
      <sheetName val="D 2 Wydz. I"/>
      <sheetName val="D 2 Wydz. II"/>
      <sheetName val="D 2 Wydz. III "/>
      <sheetName val="IO Dział 3"/>
      <sheetName val="D 3 Wydz. I"/>
      <sheetName val="D 3 Wydz. II "/>
      <sheetName val="D 3 Wydz. III  "/>
      <sheetName val="IO Dział 4"/>
      <sheetName val="D 4 Wydz. I "/>
      <sheetName val="D 4 Wydz. II  "/>
      <sheetName val="D 4 Wydz. III"/>
      <sheetName val="IO Dział 5-8"/>
      <sheetName val="D 5-8 Wydz. I"/>
      <sheetName val="D 5-8 Wydz. II "/>
      <sheetName val="D 5-8 Wydz. III"/>
      <sheetName val="IO Dział 9-12"/>
      <sheetName val=" D 9-12 Wydz. I"/>
      <sheetName val=" D 9-12 Wydz. II"/>
      <sheetName val=" D 9-12 Wydz. III "/>
      <sheetName val="IO Dział 13"/>
      <sheetName val="D 13  Wydz. I"/>
      <sheetName val="D 13  Wydz. II"/>
      <sheetName val="D 13  Wydz. III"/>
    </sheetNames>
    <sheetDataSet>
      <sheetData sheetId="0"/>
      <sheetData sheetId="1">
        <row r="17">
          <cell r="D17">
            <v>55</v>
          </cell>
        </row>
      </sheetData>
      <sheetData sheetId="2">
        <row r="17">
          <cell r="D17">
            <v>128</v>
          </cell>
        </row>
      </sheetData>
      <sheetData sheetId="3">
        <row r="17">
          <cell r="D17">
            <v>105</v>
          </cell>
        </row>
      </sheetData>
      <sheetData sheetId="4"/>
      <sheetData sheetId="5">
        <row r="10">
          <cell r="B10">
            <v>8</v>
          </cell>
          <cell r="C10">
            <v>3</v>
          </cell>
          <cell r="G10">
            <v>6</v>
          </cell>
          <cell r="Q10">
            <v>1</v>
          </cell>
        </row>
        <row r="11">
          <cell r="C11">
            <v>1</v>
          </cell>
        </row>
      </sheetData>
      <sheetData sheetId="6">
        <row r="10">
          <cell r="B10">
            <v>1</v>
          </cell>
          <cell r="C10">
            <v>6</v>
          </cell>
          <cell r="G10">
            <v>3</v>
          </cell>
          <cell r="H10">
            <v>1</v>
          </cell>
        </row>
      </sheetData>
      <sheetData sheetId="7">
        <row r="10">
          <cell r="B10">
            <v>4</v>
          </cell>
          <cell r="C10">
            <v>3</v>
          </cell>
          <cell r="D10">
            <v>3</v>
          </cell>
          <cell r="F10">
            <v>1</v>
          </cell>
          <cell r="Q10">
            <v>1</v>
          </cell>
        </row>
        <row r="11">
          <cell r="B11">
            <v>3</v>
          </cell>
          <cell r="C11">
            <v>6</v>
          </cell>
          <cell r="D11">
            <v>6</v>
          </cell>
          <cell r="N11">
            <v>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3"/>
  <sheetViews>
    <sheetView zoomScale="40" zoomScaleNormal="40" zoomScaleSheetLayoutView="25" workbookViewId="0">
      <pane xSplit="15" ySplit="9" topLeftCell="P10" activePane="bottomRight" state="frozen"/>
      <selection pane="topRight" activeCell="N1" sqref="N1"/>
      <selection pane="bottomLeft" activeCell="A10" sqref="A10"/>
      <selection pane="bottomRight" activeCell="Y19" sqref="Y19"/>
    </sheetView>
  </sheetViews>
  <sheetFormatPr defaultRowHeight="12.75" x14ac:dyDescent="0.2"/>
  <cols>
    <col min="1" max="1" width="9.140625" style="3"/>
    <col min="2" max="2" width="18" style="3" customWidth="1"/>
    <col min="3" max="5" width="20.7109375" style="3" customWidth="1"/>
    <col min="6" max="6" width="20.7109375" style="17" customWidth="1"/>
    <col min="7" max="8" width="20.7109375" style="3" customWidth="1"/>
    <col min="9" max="9" width="22.7109375" style="3" customWidth="1"/>
    <col min="10" max="14" width="20.7109375" style="3" customWidth="1"/>
    <col min="15" max="15" width="22.7109375" style="3" customWidth="1"/>
    <col min="16" max="20" width="20.7109375" style="3" customWidth="1"/>
    <col min="21" max="21" width="22.140625" style="3" customWidth="1"/>
    <col min="22" max="24" width="20.7109375" style="3" customWidth="1"/>
    <col min="25" max="25" width="17.7109375" style="3" customWidth="1"/>
    <col min="26" max="26" width="23.85546875" style="3" customWidth="1"/>
    <col min="27" max="16384" width="9.140625" style="3"/>
  </cols>
  <sheetData>
    <row r="1" spans="1:23" ht="30" customHeight="1" x14ac:dyDescent="0.2">
      <c r="B1" s="30" t="s">
        <v>0</v>
      </c>
      <c r="C1" s="30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customFormat="1" ht="30.75" customHeight="1" thickBot="1" x14ac:dyDescent="0.25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4"/>
    </row>
    <row r="3" spans="1:23" customFormat="1" ht="42.75" customHeight="1" thickBot="1" x14ac:dyDescent="0.25">
      <c r="A3" s="48" t="s">
        <v>33</v>
      </c>
      <c r="B3" s="49"/>
      <c r="C3" s="32" t="s">
        <v>3</v>
      </c>
      <c r="D3" s="35" t="s">
        <v>4</v>
      </c>
      <c r="E3" s="36"/>
      <c r="F3" s="41" t="s">
        <v>5</v>
      </c>
      <c r="G3" s="42"/>
      <c r="H3" s="42"/>
      <c r="I3" s="42"/>
      <c r="J3" s="42"/>
      <c r="K3" s="42"/>
      <c r="L3" s="42"/>
      <c r="M3" s="42"/>
      <c r="N3" s="42"/>
      <c r="O3" s="42"/>
      <c r="P3" s="42"/>
      <c r="Q3" s="43"/>
      <c r="R3" s="44" t="s">
        <v>6</v>
      </c>
      <c r="S3" s="44" t="s">
        <v>7</v>
      </c>
      <c r="T3" s="47" t="s">
        <v>8</v>
      </c>
    </row>
    <row r="4" spans="1:23" customFormat="1" ht="33.75" customHeight="1" thickBot="1" x14ac:dyDescent="0.25">
      <c r="A4" s="50"/>
      <c r="B4" s="51"/>
      <c r="C4" s="33"/>
      <c r="D4" s="37"/>
      <c r="E4" s="38"/>
      <c r="F4" s="47" t="s">
        <v>9</v>
      </c>
      <c r="G4" s="47" t="s">
        <v>10</v>
      </c>
      <c r="H4" s="47" t="s">
        <v>11</v>
      </c>
      <c r="I4" s="54" t="s">
        <v>12</v>
      </c>
      <c r="J4" s="54"/>
      <c r="K4" s="54"/>
      <c r="L4" s="54"/>
      <c r="M4" s="54"/>
      <c r="N4" s="54"/>
      <c r="O4" s="54" t="s">
        <v>13</v>
      </c>
      <c r="P4" s="54"/>
      <c r="Q4" s="54" t="s">
        <v>14</v>
      </c>
      <c r="R4" s="45"/>
      <c r="S4" s="45"/>
      <c r="T4" s="47"/>
    </row>
    <row r="5" spans="1:23" customFormat="1" ht="30.75" customHeight="1" thickBot="1" x14ac:dyDescent="0.25">
      <c r="A5" s="50"/>
      <c r="B5" s="51"/>
      <c r="C5" s="33"/>
      <c r="D5" s="37"/>
      <c r="E5" s="38"/>
      <c r="F5" s="47"/>
      <c r="G5" s="47"/>
      <c r="H5" s="47"/>
      <c r="I5" s="54"/>
      <c r="J5" s="54"/>
      <c r="K5" s="54"/>
      <c r="L5" s="54"/>
      <c r="M5" s="54"/>
      <c r="N5" s="54"/>
      <c r="O5" s="54"/>
      <c r="P5" s="54"/>
      <c r="Q5" s="54"/>
      <c r="R5" s="45"/>
      <c r="S5" s="45"/>
      <c r="T5" s="47"/>
    </row>
    <row r="6" spans="1:23" customFormat="1" ht="68.25" customHeight="1" thickBot="1" x14ac:dyDescent="0.25">
      <c r="A6" s="50"/>
      <c r="B6" s="51"/>
      <c r="C6" s="33"/>
      <c r="D6" s="37"/>
      <c r="E6" s="38"/>
      <c r="F6" s="47"/>
      <c r="G6" s="47"/>
      <c r="H6" s="47"/>
      <c r="I6" s="47" t="s">
        <v>15</v>
      </c>
      <c r="J6" s="47" t="s">
        <v>16</v>
      </c>
      <c r="K6" s="47" t="s">
        <v>17</v>
      </c>
      <c r="L6" s="47"/>
      <c r="M6" s="47"/>
      <c r="N6" s="47"/>
      <c r="O6" s="47" t="s">
        <v>18</v>
      </c>
      <c r="P6" s="47" t="s">
        <v>19</v>
      </c>
      <c r="Q6" s="54"/>
      <c r="R6" s="45"/>
      <c r="S6" s="45"/>
      <c r="T6" s="47"/>
    </row>
    <row r="7" spans="1:23" customFormat="1" ht="53.25" customHeight="1" thickBot="1" x14ac:dyDescent="0.25">
      <c r="A7" s="50"/>
      <c r="B7" s="51"/>
      <c r="C7" s="33"/>
      <c r="D7" s="39"/>
      <c r="E7" s="40"/>
      <c r="F7" s="47"/>
      <c r="G7" s="47"/>
      <c r="H7" s="47"/>
      <c r="I7" s="47"/>
      <c r="J7" s="55"/>
      <c r="K7" s="47" t="s">
        <v>20</v>
      </c>
      <c r="L7" s="47" t="s">
        <v>21</v>
      </c>
      <c r="M7" s="47"/>
      <c r="N7" s="47"/>
      <c r="O7" s="47"/>
      <c r="P7" s="47"/>
      <c r="Q7" s="54"/>
      <c r="R7" s="45"/>
      <c r="S7" s="45"/>
      <c r="T7" s="47"/>
    </row>
    <row r="8" spans="1:23" customFormat="1" ht="170.25" customHeight="1" thickBot="1" x14ac:dyDescent="0.25">
      <c r="A8" s="52"/>
      <c r="B8" s="53"/>
      <c r="C8" s="34"/>
      <c r="D8" s="5" t="s">
        <v>22</v>
      </c>
      <c r="E8" s="5" t="s">
        <v>23</v>
      </c>
      <c r="F8" s="47"/>
      <c r="G8" s="47"/>
      <c r="H8" s="47"/>
      <c r="I8" s="47"/>
      <c r="J8" s="55"/>
      <c r="K8" s="47"/>
      <c r="L8" s="6" t="s">
        <v>24</v>
      </c>
      <c r="M8" s="6" t="s">
        <v>25</v>
      </c>
      <c r="N8" s="7" t="s">
        <v>26</v>
      </c>
      <c r="O8" s="47"/>
      <c r="P8" s="47"/>
      <c r="Q8" s="54"/>
      <c r="R8" s="46"/>
      <c r="S8" s="46"/>
      <c r="T8" s="47"/>
    </row>
    <row r="9" spans="1:23" customFormat="1" ht="27.75" customHeight="1" thickBot="1" x14ac:dyDescent="0.25">
      <c r="A9" s="56"/>
      <c r="B9" s="57"/>
      <c r="C9" s="9">
        <v>1</v>
      </c>
      <c r="D9" s="10">
        <v>2</v>
      </c>
      <c r="E9" s="9">
        <v>3</v>
      </c>
      <c r="F9" s="10">
        <v>4</v>
      </c>
      <c r="G9" s="9">
        <v>5</v>
      </c>
      <c r="H9" s="10">
        <v>6</v>
      </c>
      <c r="I9" s="9">
        <v>7</v>
      </c>
      <c r="J9" s="10">
        <v>8</v>
      </c>
      <c r="K9" s="9">
        <v>9</v>
      </c>
      <c r="L9" s="10">
        <v>10</v>
      </c>
      <c r="M9" s="9">
        <v>11</v>
      </c>
      <c r="N9" s="10">
        <v>12</v>
      </c>
      <c r="O9" s="9">
        <v>13</v>
      </c>
      <c r="P9" s="10">
        <v>14</v>
      </c>
      <c r="Q9" s="9">
        <v>15</v>
      </c>
      <c r="R9" s="10">
        <v>16</v>
      </c>
      <c r="S9" s="9">
        <v>17</v>
      </c>
      <c r="T9" s="10">
        <v>18</v>
      </c>
    </row>
    <row r="10" spans="1:23" customFormat="1" ht="61.5" customHeight="1" thickBot="1" x14ac:dyDescent="0.25">
      <c r="A10" s="69" t="s">
        <v>34</v>
      </c>
      <c r="B10" s="24" t="s">
        <v>27</v>
      </c>
      <c r="C10" s="27">
        <f>C16+C22+C28</f>
        <v>68</v>
      </c>
      <c r="D10" s="27">
        <f t="shared" ref="D10:E10" si="0">D16+D22+D28</f>
        <v>24</v>
      </c>
      <c r="E10" s="27">
        <f t="shared" si="0"/>
        <v>12</v>
      </c>
      <c r="F10" s="22">
        <f t="shared" ref="F10:F15" si="1">G10+H10+I10+J10+K10+O10+P10+Q10</f>
        <v>25</v>
      </c>
      <c r="G10" s="27">
        <f t="shared" ref="G10:J10" si="2">G16+G22+G28</f>
        <v>8</v>
      </c>
      <c r="H10" s="27">
        <f t="shared" si="2"/>
        <v>12</v>
      </c>
      <c r="I10" s="27">
        <f t="shared" si="2"/>
        <v>1</v>
      </c>
      <c r="J10" s="27">
        <f t="shared" si="2"/>
        <v>3</v>
      </c>
      <c r="K10" s="22">
        <f t="shared" ref="K10:K15" si="3">SUM(L10:N10)</f>
        <v>1</v>
      </c>
      <c r="L10" s="27">
        <f t="shared" ref="L10:R10" si="4">L16+L22+L28</f>
        <v>1</v>
      </c>
      <c r="M10" s="27">
        <f t="shared" si="4"/>
        <v>0</v>
      </c>
      <c r="N10" s="27">
        <f t="shared" si="4"/>
        <v>0</v>
      </c>
      <c r="O10" s="27">
        <f t="shared" si="4"/>
        <v>0</v>
      </c>
      <c r="P10" s="27">
        <f t="shared" si="4"/>
        <v>0</v>
      </c>
      <c r="Q10" s="27">
        <f t="shared" si="4"/>
        <v>0</v>
      </c>
      <c r="R10" s="27">
        <f t="shared" si="4"/>
        <v>2</v>
      </c>
      <c r="S10" s="23">
        <f t="shared" ref="S10:S15" si="5">F10+R10</f>
        <v>27</v>
      </c>
      <c r="T10" s="22">
        <f t="shared" ref="T10:T15" si="6">C10+D10-S10</f>
        <v>65</v>
      </c>
    </row>
    <row r="11" spans="1:23" customFormat="1" ht="61.5" customHeight="1" thickBot="1" x14ac:dyDescent="0.25">
      <c r="A11" s="70"/>
      <c r="B11" s="26" t="s">
        <v>28</v>
      </c>
      <c r="C11" s="27">
        <f t="shared" ref="C11:E11" si="7">C17+C23+C29</f>
        <v>5</v>
      </c>
      <c r="D11" s="27">
        <f t="shared" si="7"/>
        <v>8</v>
      </c>
      <c r="E11" s="27">
        <f t="shared" si="7"/>
        <v>6</v>
      </c>
      <c r="F11" s="22">
        <f t="shared" si="1"/>
        <v>10</v>
      </c>
      <c r="G11" s="27">
        <f t="shared" ref="G11:J11" si="8">G17+G23+G29</f>
        <v>0</v>
      </c>
      <c r="H11" s="27">
        <f t="shared" si="8"/>
        <v>2</v>
      </c>
      <c r="I11" s="27">
        <f t="shared" si="8"/>
        <v>0</v>
      </c>
      <c r="J11" s="27">
        <f t="shared" si="8"/>
        <v>1</v>
      </c>
      <c r="K11" s="22">
        <f t="shared" si="3"/>
        <v>0</v>
      </c>
      <c r="L11" s="27">
        <f t="shared" ref="L11:R11" si="9">L17+L23+L29</f>
        <v>0</v>
      </c>
      <c r="M11" s="27">
        <f t="shared" si="9"/>
        <v>0</v>
      </c>
      <c r="N11" s="27">
        <f t="shared" si="9"/>
        <v>0</v>
      </c>
      <c r="O11" s="27">
        <f t="shared" si="9"/>
        <v>6</v>
      </c>
      <c r="P11" s="27">
        <f t="shared" si="9"/>
        <v>0</v>
      </c>
      <c r="Q11" s="27">
        <f t="shared" si="9"/>
        <v>1</v>
      </c>
      <c r="R11" s="27">
        <f t="shared" si="9"/>
        <v>0</v>
      </c>
      <c r="S11" s="23">
        <f t="shared" si="5"/>
        <v>10</v>
      </c>
      <c r="T11" s="22">
        <f t="shared" si="6"/>
        <v>3</v>
      </c>
    </row>
    <row r="12" spans="1:23" customFormat="1" ht="61.5" customHeight="1" thickBot="1" x14ac:dyDescent="0.25">
      <c r="A12" s="70"/>
      <c r="B12" s="26" t="s">
        <v>29</v>
      </c>
      <c r="C12" s="27">
        <f t="shared" ref="C12:E12" si="10">C18+C24+C30</f>
        <v>0</v>
      </c>
      <c r="D12" s="27">
        <f t="shared" si="10"/>
        <v>0</v>
      </c>
      <c r="E12" s="27">
        <f t="shared" si="10"/>
        <v>0</v>
      </c>
      <c r="F12" s="22">
        <f t="shared" si="1"/>
        <v>0</v>
      </c>
      <c r="G12" s="27">
        <f t="shared" ref="G12:I12" si="11">G18+G24+G30</f>
        <v>0</v>
      </c>
      <c r="H12" s="27">
        <f t="shared" si="11"/>
        <v>0</v>
      </c>
      <c r="I12" s="27">
        <f t="shared" si="11"/>
        <v>0</v>
      </c>
      <c r="J12" s="25"/>
      <c r="K12" s="22">
        <f t="shared" si="3"/>
        <v>0</v>
      </c>
      <c r="L12" s="27">
        <f t="shared" ref="L12:R12" si="12">L18+L24+L30</f>
        <v>0</v>
      </c>
      <c r="M12" s="27">
        <f t="shared" si="12"/>
        <v>0</v>
      </c>
      <c r="N12" s="27">
        <f t="shared" si="12"/>
        <v>0</v>
      </c>
      <c r="O12" s="27">
        <f t="shared" si="12"/>
        <v>0</v>
      </c>
      <c r="P12" s="27">
        <f t="shared" si="12"/>
        <v>0</v>
      </c>
      <c r="Q12" s="27">
        <f t="shared" si="12"/>
        <v>0</v>
      </c>
      <c r="R12" s="27">
        <f t="shared" si="12"/>
        <v>0</v>
      </c>
      <c r="S12" s="23">
        <f t="shared" si="5"/>
        <v>0</v>
      </c>
      <c r="T12" s="22">
        <f t="shared" si="6"/>
        <v>0</v>
      </c>
    </row>
    <row r="13" spans="1:23" customFormat="1" ht="61.5" customHeight="1" thickBot="1" x14ac:dyDescent="0.25">
      <c r="A13" s="70"/>
      <c r="B13" s="26" t="s">
        <v>30</v>
      </c>
      <c r="C13" s="27">
        <f t="shared" ref="C13:E13" si="13">C19+C25+C31</f>
        <v>0</v>
      </c>
      <c r="D13" s="27">
        <f t="shared" si="13"/>
        <v>0</v>
      </c>
      <c r="E13" s="27">
        <f t="shared" si="13"/>
        <v>0</v>
      </c>
      <c r="F13" s="22">
        <f t="shared" si="1"/>
        <v>0</v>
      </c>
      <c r="G13" s="27">
        <f t="shared" ref="G13:I13" si="14">G19+G25+G31</f>
        <v>0</v>
      </c>
      <c r="H13" s="27">
        <f t="shared" si="14"/>
        <v>0</v>
      </c>
      <c r="I13" s="27">
        <f t="shared" si="14"/>
        <v>0</v>
      </c>
      <c r="J13" s="25"/>
      <c r="K13" s="22">
        <f t="shared" si="3"/>
        <v>0</v>
      </c>
      <c r="L13" s="27">
        <f t="shared" ref="L13:R13" si="15">L19+L25+L31</f>
        <v>0</v>
      </c>
      <c r="M13" s="27">
        <f t="shared" si="15"/>
        <v>0</v>
      </c>
      <c r="N13" s="27">
        <f t="shared" si="15"/>
        <v>0</v>
      </c>
      <c r="O13" s="27">
        <f t="shared" si="15"/>
        <v>0</v>
      </c>
      <c r="P13" s="27">
        <f t="shared" si="15"/>
        <v>0</v>
      </c>
      <c r="Q13" s="27">
        <f t="shared" si="15"/>
        <v>0</v>
      </c>
      <c r="R13" s="27">
        <f t="shared" si="15"/>
        <v>0</v>
      </c>
      <c r="S13" s="23">
        <f t="shared" si="5"/>
        <v>0</v>
      </c>
      <c r="T13" s="22">
        <f t="shared" si="6"/>
        <v>0</v>
      </c>
    </row>
    <row r="14" spans="1:23" customFormat="1" ht="61.5" customHeight="1" thickBot="1" x14ac:dyDescent="0.25">
      <c r="A14" s="70"/>
      <c r="B14" s="26" t="s">
        <v>31</v>
      </c>
      <c r="C14" s="27">
        <f t="shared" ref="C14:E14" si="16">C20+C26+C32</f>
        <v>0</v>
      </c>
      <c r="D14" s="27">
        <f t="shared" si="16"/>
        <v>0</v>
      </c>
      <c r="E14" s="27">
        <f t="shared" si="16"/>
        <v>0</v>
      </c>
      <c r="F14" s="22">
        <f t="shared" si="1"/>
        <v>0</v>
      </c>
      <c r="G14" s="27">
        <f t="shared" ref="G14:I14" si="17">G20+G26+G32</f>
        <v>0</v>
      </c>
      <c r="H14" s="27">
        <f t="shared" si="17"/>
        <v>0</v>
      </c>
      <c r="I14" s="27">
        <f t="shared" si="17"/>
        <v>0</v>
      </c>
      <c r="J14" s="25"/>
      <c r="K14" s="22">
        <f t="shared" si="3"/>
        <v>0</v>
      </c>
      <c r="L14" s="27">
        <f t="shared" ref="L14:R14" si="18">L20+L26+L32</f>
        <v>0</v>
      </c>
      <c r="M14" s="27">
        <f t="shared" si="18"/>
        <v>0</v>
      </c>
      <c r="N14" s="27">
        <f t="shared" si="18"/>
        <v>0</v>
      </c>
      <c r="O14" s="27">
        <f t="shared" si="18"/>
        <v>0</v>
      </c>
      <c r="P14" s="27">
        <f t="shared" si="18"/>
        <v>0</v>
      </c>
      <c r="Q14" s="27">
        <f t="shared" si="18"/>
        <v>0</v>
      </c>
      <c r="R14" s="27">
        <f t="shared" si="18"/>
        <v>0</v>
      </c>
      <c r="S14" s="23">
        <f t="shared" si="5"/>
        <v>0</v>
      </c>
      <c r="T14" s="22">
        <f t="shared" si="6"/>
        <v>0</v>
      </c>
    </row>
    <row r="15" spans="1:23" customFormat="1" ht="61.5" customHeight="1" thickBot="1" x14ac:dyDescent="0.25">
      <c r="A15" s="71"/>
      <c r="B15" s="26" t="s">
        <v>32</v>
      </c>
      <c r="C15" s="27">
        <f t="shared" ref="C15:E15" si="19">C21+C27+C33</f>
        <v>0</v>
      </c>
      <c r="D15" s="27">
        <f t="shared" si="19"/>
        <v>0</v>
      </c>
      <c r="E15" s="27">
        <f t="shared" si="19"/>
        <v>0</v>
      </c>
      <c r="F15" s="22">
        <f t="shared" si="1"/>
        <v>0</v>
      </c>
      <c r="G15" s="27">
        <f t="shared" ref="G15:I15" si="20">G21+G27+G33</f>
        <v>0</v>
      </c>
      <c r="H15" s="27">
        <f t="shared" si="20"/>
        <v>0</v>
      </c>
      <c r="I15" s="27">
        <f t="shared" si="20"/>
        <v>0</v>
      </c>
      <c r="J15" s="25"/>
      <c r="K15" s="22">
        <f t="shared" si="3"/>
        <v>0</v>
      </c>
      <c r="L15" s="27">
        <f t="shared" ref="L15:R15" si="21">L21+L27+L33</f>
        <v>0</v>
      </c>
      <c r="M15" s="27">
        <f t="shared" si="21"/>
        <v>0</v>
      </c>
      <c r="N15" s="27">
        <f t="shared" si="21"/>
        <v>0</v>
      </c>
      <c r="O15" s="27">
        <f t="shared" si="21"/>
        <v>0</v>
      </c>
      <c r="P15" s="27">
        <f t="shared" si="21"/>
        <v>0</v>
      </c>
      <c r="Q15" s="27">
        <f t="shared" si="21"/>
        <v>0</v>
      </c>
      <c r="R15" s="27">
        <f t="shared" si="21"/>
        <v>0</v>
      </c>
      <c r="S15" s="23">
        <f t="shared" si="5"/>
        <v>0</v>
      </c>
      <c r="T15" s="22">
        <f t="shared" si="6"/>
        <v>0</v>
      </c>
    </row>
    <row r="16" spans="1:23" ht="61.5" customHeight="1" thickBot="1" x14ac:dyDescent="0.25">
      <c r="A16" s="60" t="s">
        <v>35</v>
      </c>
      <c r="B16" s="11" t="s">
        <v>27</v>
      </c>
      <c r="C16" s="20">
        <f>IO!B10</f>
        <v>13</v>
      </c>
      <c r="D16" s="28">
        <f>IO!C10</f>
        <v>12</v>
      </c>
      <c r="E16" s="28">
        <f>IO!D10</f>
        <v>3</v>
      </c>
      <c r="F16" s="13">
        <f t="shared" ref="F16:F33" si="22">G16+H16+I16+J16+K16+O16+P16+Q16</f>
        <v>11</v>
      </c>
      <c r="G16" s="28">
        <f>IO!F10</f>
        <v>1</v>
      </c>
      <c r="H16" s="28">
        <f>IO!G10</f>
        <v>9</v>
      </c>
      <c r="I16" s="28">
        <f>IO!H10</f>
        <v>1</v>
      </c>
      <c r="J16" s="28">
        <f>IO!I10</f>
        <v>0</v>
      </c>
      <c r="K16" s="13">
        <f t="shared" ref="K16:K33" si="23">SUM(L16:N16)</f>
        <v>0</v>
      </c>
      <c r="L16" s="28">
        <f>IO!K10</f>
        <v>0</v>
      </c>
      <c r="M16" s="28">
        <f>IO!L10</f>
        <v>0</v>
      </c>
      <c r="N16" s="28">
        <f>IO!M10</f>
        <v>0</v>
      </c>
      <c r="O16" s="28">
        <f>IO!N10</f>
        <v>0</v>
      </c>
      <c r="P16" s="28">
        <f>IO!O10</f>
        <v>0</v>
      </c>
      <c r="Q16" s="28">
        <f>IO!P10</f>
        <v>0</v>
      </c>
      <c r="R16" s="28">
        <f>IO!Q10</f>
        <v>2</v>
      </c>
      <c r="S16" s="21">
        <f t="shared" ref="S16:S33" si="24">F16+R16</f>
        <v>13</v>
      </c>
      <c r="T16" s="13">
        <f t="shared" ref="T16:T33" si="25">C16+D16-S16</f>
        <v>12</v>
      </c>
    </row>
    <row r="17" spans="1:20" ht="61.5" customHeight="1" thickBot="1" x14ac:dyDescent="0.25">
      <c r="A17" s="61"/>
      <c r="B17" s="15" t="s">
        <v>28</v>
      </c>
      <c r="C17" s="28">
        <f>IO!B11</f>
        <v>3</v>
      </c>
      <c r="D17" s="28">
        <f>IO!C11</f>
        <v>7</v>
      </c>
      <c r="E17" s="28">
        <f>IO!D11</f>
        <v>6</v>
      </c>
      <c r="F17" s="13">
        <f t="shared" si="22"/>
        <v>7</v>
      </c>
      <c r="G17" s="28">
        <f>IO!F11</f>
        <v>0</v>
      </c>
      <c r="H17" s="28">
        <f>IO!G11</f>
        <v>0</v>
      </c>
      <c r="I17" s="28">
        <f>IO!H11</f>
        <v>0</v>
      </c>
      <c r="J17" s="28">
        <f>IO!I11</f>
        <v>1</v>
      </c>
      <c r="K17" s="13">
        <f t="shared" si="23"/>
        <v>0</v>
      </c>
      <c r="L17" s="28">
        <f>IO!K11</f>
        <v>0</v>
      </c>
      <c r="M17" s="28">
        <f>IO!L11</f>
        <v>0</v>
      </c>
      <c r="N17" s="28">
        <f>IO!M11</f>
        <v>0</v>
      </c>
      <c r="O17" s="28">
        <f>IO!N11</f>
        <v>6</v>
      </c>
      <c r="P17" s="28">
        <f>IO!O11</f>
        <v>0</v>
      </c>
      <c r="Q17" s="28">
        <f>IO!P11</f>
        <v>0</v>
      </c>
      <c r="R17" s="28">
        <f>IO!Q11</f>
        <v>0</v>
      </c>
      <c r="S17" s="21">
        <f t="shared" si="24"/>
        <v>7</v>
      </c>
      <c r="T17" s="13">
        <f t="shared" si="25"/>
        <v>3</v>
      </c>
    </row>
    <row r="18" spans="1:20" ht="61.5" customHeight="1" thickBot="1" x14ac:dyDescent="0.25">
      <c r="A18" s="61"/>
      <c r="B18" s="15" t="s">
        <v>29</v>
      </c>
      <c r="C18" s="28">
        <f>IO!B12</f>
        <v>0</v>
      </c>
      <c r="D18" s="28">
        <f>IO!C12</f>
        <v>0</v>
      </c>
      <c r="E18" s="28">
        <f>IO!D12</f>
        <v>0</v>
      </c>
      <c r="F18" s="13">
        <f t="shared" si="22"/>
        <v>0</v>
      </c>
      <c r="G18" s="28">
        <f>IO!F12</f>
        <v>0</v>
      </c>
      <c r="H18" s="28">
        <f>IO!G12</f>
        <v>0</v>
      </c>
      <c r="I18" s="28">
        <f>IO!H12</f>
        <v>0</v>
      </c>
      <c r="J18" s="16"/>
      <c r="K18" s="13">
        <f t="shared" si="23"/>
        <v>0</v>
      </c>
      <c r="L18" s="28">
        <f>IO!K12</f>
        <v>0</v>
      </c>
      <c r="M18" s="28">
        <f>IO!L12</f>
        <v>0</v>
      </c>
      <c r="N18" s="28">
        <f>IO!M12</f>
        <v>0</v>
      </c>
      <c r="O18" s="28">
        <f>IO!N12</f>
        <v>0</v>
      </c>
      <c r="P18" s="28">
        <f>IO!O12</f>
        <v>0</v>
      </c>
      <c r="Q18" s="28">
        <f>IO!P12</f>
        <v>0</v>
      </c>
      <c r="R18" s="28">
        <f>IO!Q12</f>
        <v>0</v>
      </c>
      <c r="S18" s="21">
        <f t="shared" si="24"/>
        <v>0</v>
      </c>
      <c r="T18" s="13">
        <f t="shared" si="25"/>
        <v>0</v>
      </c>
    </row>
    <row r="19" spans="1:20" ht="61.5" customHeight="1" thickBot="1" x14ac:dyDescent="0.25">
      <c r="A19" s="61"/>
      <c r="B19" s="15" t="s">
        <v>30</v>
      </c>
      <c r="C19" s="28">
        <f>IO!B13</f>
        <v>0</v>
      </c>
      <c r="D19" s="28">
        <f>IO!C13</f>
        <v>0</v>
      </c>
      <c r="E19" s="28">
        <f>IO!D13</f>
        <v>0</v>
      </c>
      <c r="F19" s="13">
        <f t="shared" si="22"/>
        <v>0</v>
      </c>
      <c r="G19" s="28">
        <f>IO!F13</f>
        <v>0</v>
      </c>
      <c r="H19" s="28">
        <f>IO!G13</f>
        <v>0</v>
      </c>
      <c r="I19" s="28">
        <f>IO!H13</f>
        <v>0</v>
      </c>
      <c r="J19" s="16"/>
      <c r="K19" s="13">
        <f t="shared" si="23"/>
        <v>0</v>
      </c>
      <c r="L19" s="28">
        <f>IO!K13</f>
        <v>0</v>
      </c>
      <c r="M19" s="28">
        <f>IO!L13</f>
        <v>0</v>
      </c>
      <c r="N19" s="28">
        <f>IO!M13</f>
        <v>0</v>
      </c>
      <c r="O19" s="28">
        <f>IO!N13</f>
        <v>0</v>
      </c>
      <c r="P19" s="28">
        <f>IO!O13</f>
        <v>0</v>
      </c>
      <c r="Q19" s="28">
        <f>IO!P13</f>
        <v>0</v>
      </c>
      <c r="R19" s="28">
        <f>IO!Q13</f>
        <v>0</v>
      </c>
      <c r="S19" s="21">
        <f t="shared" si="24"/>
        <v>0</v>
      </c>
      <c r="T19" s="13">
        <f t="shared" si="25"/>
        <v>0</v>
      </c>
    </row>
    <row r="20" spans="1:20" ht="61.5" customHeight="1" thickBot="1" x14ac:dyDescent="0.25">
      <c r="A20" s="61"/>
      <c r="B20" s="15" t="s">
        <v>31</v>
      </c>
      <c r="C20" s="28">
        <f>IO!B14</f>
        <v>0</v>
      </c>
      <c r="D20" s="28">
        <f>IO!C14</f>
        <v>0</v>
      </c>
      <c r="E20" s="28">
        <f>IO!D14</f>
        <v>0</v>
      </c>
      <c r="F20" s="13">
        <f t="shared" si="22"/>
        <v>0</v>
      </c>
      <c r="G20" s="28">
        <f>IO!F14</f>
        <v>0</v>
      </c>
      <c r="H20" s="28">
        <f>IO!G14</f>
        <v>0</v>
      </c>
      <c r="I20" s="28">
        <f>IO!H14</f>
        <v>0</v>
      </c>
      <c r="J20" s="16"/>
      <c r="K20" s="13">
        <f t="shared" si="23"/>
        <v>0</v>
      </c>
      <c r="L20" s="28">
        <f>IO!K14</f>
        <v>0</v>
      </c>
      <c r="M20" s="28">
        <f>IO!L14</f>
        <v>0</v>
      </c>
      <c r="N20" s="28">
        <f>IO!M14</f>
        <v>0</v>
      </c>
      <c r="O20" s="28">
        <f>IO!N14</f>
        <v>0</v>
      </c>
      <c r="P20" s="28">
        <f>IO!O14</f>
        <v>0</v>
      </c>
      <c r="Q20" s="28">
        <f>IO!P14</f>
        <v>0</v>
      </c>
      <c r="R20" s="28">
        <f>IO!Q14</f>
        <v>0</v>
      </c>
      <c r="S20" s="21">
        <f t="shared" si="24"/>
        <v>0</v>
      </c>
      <c r="T20" s="13">
        <f t="shared" si="25"/>
        <v>0</v>
      </c>
    </row>
    <row r="21" spans="1:20" ht="61.5" customHeight="1" thickBot="1" x14ac:dyDescent="0.25">
      <c r="A21" s="62"/>
      <c r="B21" s="15" t="s">
        <v>32</v>
      </c>
      <c r="C21" s="28">
        <f>IO!B15</f>
        <v>0</v>
      </c>
      <c r="D21" s="28">
        <f>IO!C15</f>
        <v>0</v>
      </c>
      <c r="E21" s="28">
        <f>IO!D15</f>
        <v>0</v>
      </c>
      <c r="F21" s="13">
        <f t="shared" si="22"/>
        <v>0</v>
      </c>
      <c r="G21" s="28">
        <f>IO!F15</f>
        <v>0</v>
      </c>
      <c r="H21" s="28">
        <f>IO!G15</f>
        <v>0</v>
      </c>
      <c r="I21" s="28">
        <f>IO!H15</f>
        <v>0</v>
      </c>
      <c r="J21" s="16"/>
      <c r="K21" s="13">
        <f t="shared" si="23"/>
        <v>0</v>
      </c>
      <c r="L21" s="28">
        <f>IO!K15</f>
        <v>0</v>
      </c>
      <c r="M21" s="28">
        <f>IO!L15</f>
        <v>0</v>
      </c>
      <c r="N21" s="28">
        <f>IO!M15</f>
        <v>0</v>
      </c>
      <c r="O21" s="28">
        <f>IO!N15</f>
        <v>0</v>
      </c>
      <c r="P21" s="28">
        <f>IO!O15</f>
        <v>0</v>
      </c>
      <c r="Q21" s="28">
        <f>IO!P15</f>
        <v>0</v>
      </c>
      <c r="R21" s="28">
        <f>IO!Q15</f>
        <v>0</v>
      </c>
      <c r="S21" s="21">
        <f t="shared" si="24"/>
        <v>0</v>
      </c>
      <c r="T21" s="13">
        <f t="shared" si="25"/>
        <v>0</v>
      </c>
    </row>
    <row r="22" spans="1:20" ht="61.5" customHeight="1" thickBot="1" x14ac:dyDescent="0.25">
      <c r="A22" s="63" t="s">
        <v>36</v>
      </c>
      <c r="B22" s="11" t="s">
        <v>27</v>
      </c>
      <c r="C22" s="20">
        <f>IF!B10</f>
        <v>50</v>
      </c>
      <c r="D22" s="28">
        <f>IF!C10</f>
        <v>9</v>
      </c>
      <c r="E22" s="28">
        <f>IF!D10</f>
        <v>9</v>
      </c>
      <c r="F22" s="13">
        <f t="shared" si="22"/>
        <v>10</v>
      </c>
      <c r="G22" s="28">
        <f>IF!F10</f>
        <v>6</v>
      </c>
      <c r="H22" s="28">
        <f>IF!G10</f>
        <v>1</v>
      </c>
      <c r="I22" s="28">
        <f>IF!H10</f>
        <v>0</v>
      </c>
      <c r="J22" s="28">
        <f>IF!I10</f>
        <v>3</v>
      </c>
      <c r="K22" s="13">
        <f t="shared" si="23"/>
        <v>0</v>
      </c>
      <c r="L22" s="28">
        <f>IF!K10</f>
        <v>0</v>
      </c>
      <c r="M22" s="28">
        <f>IF!L10</f>
        <v>0</v>
      </c>
      <c r="N22" s="28">
        <f>IF!M10</f>
        <v>0</v>
      </c>
      <c r="O22" s="28">
        <f>IF!N10</f>
        <v>0</v>
      </c>
      <c r="P22" s="28">
        <f>IF!O10</f>
        <v>0</v>
      </c>
      <c r="Q22" s="28">
        <f>IF!P10</f>
        <v>0</v>
      </c>
      <c r="R22" s="28">
        <f>IF!Q10</f>
        <v>0</v>
      </c>
      <c r="S22" s="21">
        <f t="shared" si="24"/>
        <v>10</v>
      </c>
      <c r="T22" s="13">
        <f t="shared" si="25"/>
        <v>49</v>
      </c>
    </row>
    <row r="23" spans="1:20" ht="61.5" customHeight="1" thickBot="1" x14ac:dyDescent="0.25">
      <c r="A23" s="64"/>
      <c r="B23" s="15" t="s">
        <v>28</v>
      </c>
      <c r="C23" s="28">
        <f>IF!B11</f>
        <v>0</v>
      </c>
      <c r="D23" s="28">
        <f>IF!C11</f>
        <v>0</v>
      </c>
      <c r="E23" s="28">
        <f>IF!D11</f>
        <v>0</v>
      </c>
      <c r="F23" s="13">
        <f t="shared" si="22"/>
        <v>0</v>
      </c>
      <c r="G23" s="28">
        <f>IF!F11</f>
        <v>0</v>
      </c>
      <c r="H23" s="28">
        <f>IF!G11</f>
        <v>0</v>
      </c>
      <c r="I23" s="28">
        <f>IF!H11</f>
        <v>0</v>
      </c>
      <c r="J23" s="28">
        <f>IF!I11</f>
        <v>0</v>
      </c>
      <c r="K23" s="13">
        <f t="shared" si="23"/>
        <v>0</v>
      </c>
      <c r="L23" s="28">
        <f>IF!K11</f>
        <v>0</v>
      </c>
      <c r="M23" s="28">
        <f>IF!L11</f>
        <v>0</v>
      </c>
      <c r="N23" s="28">
        <f>IF!M11</f>
        <v>0</v>
      </c>
      <c r="O23" s="28">
        <f>IF!N11</f>
        <v>0</v>
      </c>
      <c r="P23" s="28">
        <f>IF!O11</f>
        <v>0</v>
      </c>
      <c r="Q23" s="28">
        <f>IF!P11</f>
        <v>0</v>
      </c>
      <c r="R23" s="28">
        <f>IF!Q11</f>
        <v>0</v>
      </c>
      <c r="S23" s="21">
        <f t="shared" si="24"/>
        <v>0</v>
      </c>
      <c r="T23" s="13">
        <f t="shared" si="25"/>
        <v>0</v>
      </c>
    </row>
    <row r="24" spans="1:20" ht="61.5" customHeight="1" thickBot="1" x14ac:dyDescent="0.25">
      <c r="A24" s="64"/>
      <c r="B24" s="15" t="s">
        <v>29</v>
      </c>
      <c r="C24" s="28">
        <f>IF!B12</f>
        <v>0</v>
      </c>
      <c r="D24" s="28">
        <f>IF!C12</f>
        <v>0</v>
      </c>
      <c r="E24" s="28">
        <f>IF!D12</f>
        <v>0</v>
      </c>
      <c r="F24" s="13">
        <f t="shared" si="22"/>
        <v>0</v>
      </c>
      <c r="G24" s="28">
        <f>IF!F12</f>
        <v>0</v>
      </c>
      <c r="H24" s="28">
        <f>IF!G12</f>
        <v>0</v>
      </c>
      <c r="I24" s="28">
        <f>IF!H12</f>
        <v>0</v>
      </c>
      <c r="J24" s="16"/>
      <c r="K24" s="13">
        <f t="shared" si="23"/>
        <v>0</v>
      </c>
      <c r="L24" s="28">
        <f>IF!K12</f>
        <v>0</v>
      </c>
      <c r="M24" s="28">
        <f>IF!L12</f>
        <v>0</v>
      </c>
      <c r="N24" s="28">
        <f>IF!M12</f>
        <v>0</v>
      </c>
      <c r="O24" s="28">
        <f>IF!N12</f>
        <v>0</v>
      </c>
      <c r="P24" s="28">
        <f>IF!O12</f>
        <v>0</v>
      </c>
      <c r="Q24" s="28">
        <f>IF!P12</f>
        <v>0</v>
      </c>
      <c r="R24" s="28">
        <f>IF!Q12</f>
        <v>0</v>
      </c>
      <c r="S24" s="21">
        <f t="shared" si="24"/>
        <v>0</v>
      </c>
      <c r="T24" s="13">
        <f t="shared" si="25"/>
        <v>0</v>
      </c>
    </row>
    <row r="25" spans="1:20" ht="61.5" customHeight="1" thickBot="1" x14ac:dyDescent="0.25">
      <c r="A25" s="64"/>
      <c r="B25" s="15" t="s">
        <v>30</v>
      </c>
      <c r="C25" s="28">
        <f>IF!B13</f>
        <v>0</v>
      </c>
      <c r="D25" s="28">
        <f>IF!C13</f>
        <v>0</v>
      </c>
      <c r="E25" s="28">
        <f>IF!D13</f>
        <v>0</v>
      </c>
      <c r="F25" s="13">
        <f t="shared" si="22"/>
        <v>0</v>
      </c>
      <c r="G25" s="28">
        <f>IF!F13</f>
        <v>0</v>
      </c>
      <c r="H25" s="28">
        <f>IF!G13</f>
        <v>0</v>
      </c>
      <c r="I25" s="28">
        <f>IF!H13</f>
        <v>0</v>
      </c>
      <c r="J25" s="16"/>
      <c r="K25" s="13">
        <f t="shared" si="23"/>
        <v>0</v>
      </c>
      <c r="L25" s="28">
        <f>IF!K13</f>
        <v>0</v>
      </c>
      <c r="M25" s="28">
        <f>IF!L13</f>
        <v>0</v>
      </c>
      <c r="N25" s="28">
        <f>IF!M13</f>
        <v>0</v>
      </c>
      <c r="O25" s="28">
        <f>IF!N13</f>
        <v>0</v>
      </c>
      <c r="P25" s="28">
        <f>IF!O13</f>
        <v>0</v>
      </c>
      <c r="Q25" s="28">
        <f>IF!P13</f>
        <v>0</v>
      </c>
      <c r="R25" s="28">
        <f>IF!Q13</f>
        <v>0</v>
      </c>
      <c r="S25" s="21">
        <f t="shared" si="24"/>
        <v>0</v>
      </c>
      <c r="T25" s="13">
        <f t="shared" si="25"/>
        <v>0</v>
      </c>
    </row>
    <row r="26" spans="1:20" ht="61.5" customHeight="1" thickBot="1" x14ac:dyDescent="0.25">
      <c r="A26" s="64"/>
      <c r="B26" s="15" t="s">
        <v>31</v>
      </c>
      <c r="C26" s="28">
        <f>IF!B14</f>
        <v>0</v>
      </c>
      <c r="D26" s="28">
        <f>IF!C14</f>
        <v>0</v>
      </c>
      <c r="E26" s="28">
        <f>IF!D14</f>
        <v>0</v>
      </c>
      <c r="F26" s="13">
        <f t="shared" si="22"/>
        <v>0</v>
      </c>
      <c r="G26" s="28">
        <f>IF!F14</f>
        <v>0</v>
      </c>
      <c r="H26" s="28">
        <f>IF!G14</f>
        <v>0</v>
      </c>
      <c r="I26" s="28">
        <f>IF!H14</f>
        <v>0</v>
      </c>
      <c r="J26" s="16"/>
      <c r="K26" s="13">
        <f t="shared" si="23"/>
        <v>0</v>
      </c>
      <c r="L26" s="28">
        <f>IF!K14</f>
        <v>0</v>
      </c>
      <c r="M26" s="28">
        <f>IF!L14</f>
        <v>0</v>
      </c>
      <c r="N26" s="28">
        <f>IF!M14</f>
        <v>0</v>
      </c>
      <c r="O26" s="28">
        <f>IF!N14</f>
        <v>0</v>
      </c>
      <c r="P26" s="28">
        <f>IF!O14</f>
        <v>0</v>
      </c>
      <c r="Q26" s="28">
        <f>IF!P14</f>
        <v>0</v>
      </c>
      <c r="R26" s="28">
        <f>IF!Q14</f>
        <v>0</v>
      </c>
      <c r="S26" s="21">
        <f t="shared" si="24"/>
        <v>0</v>
      </c>
      <c r="T26" s="13">
        <f t="shared" si="25"/>
        <v>0</v>
      </c>
    </row>
    <row r="27" spans="1:20" ht="61.5" customHeight="1" thickBot="1" x14ac:dyDescent="0.25">
      <c r="A27" s="65"/>
      <c r="B27" s="15" t="s">
        <v>32</v>
      </c>
      <c r="C27" s="28">
        <f>IF!B15</f>
        <v>0</v>
      </c>
      <c r="D27" s="28">
        <f>IF!C15</f>
        <v>0</v>
      </c>
      <c r="E27" s="28">
        <f>IF!D15</f>
        <v>0</v>
      </c>
      <c r="F27" s="13">
        <f t="shared" si="22"/>
        <v>0</v>
      </c>
      <c r="G27" s="28">
        <f>IF!F15</f>
        <v>0</v>
      </c>
      <c r="H27" s="28">
        <f>IF!G15</f>
        <v>0</v>
      </c>
      <c r="I27" s="28">
        <f>IF!H15</f>
        <v>0</v>
      </c>
      <c r="J27" s="16"/>
      <c r="K27" s="13">
        <f t="shared" si="23"/>
        <v>0</v>
      </c>
      <c r="L27" s="28">
        <f>IF!K15</f>
        <v>0</v>
      </c>
      <c r="M27" s="28">
        <f>IF!L15</f>
        <v>0</v>
      </c>
      <c r="N27" s="28">
        <f>IF!M15</f>
        <v>0</v>
      </c>
      <c r="O27" s="28">
        <f>IF!N15</f>
        <v>0</v>
      </c>
      <c r="P27" s="28">
        <f>IF!O15</f>
        <v>0</v>
      </c>
      <c r="Q27" s="28">
        <f>IF!P15</f>
        <v>0</v>
      </c>
      <c r="R27" s="28">
        <f>IF!Q15</f>
        <v>0</v>
      </c>
      <c r="S27" s="21">
        <f t="shared" si="24"/>
        <v>0</v>
      </c>
      <c r="T27" s="13">
        <f t="shared" si="25"/>
        <v>0</v>
      </c>
    </row>
    <row r="28" spans="1:20" ht="61.5" customHeight="1" thickBot="1" x14ac:dyDescent="0.25">
      <c r="A28" s="66" t="s">
        <v>37</v>
      </c>
      <c r="B28" s="11" t="s">
        <v>27</v>
      </c>
      <c r="C28" s="20">
        <f>IG!B10</f>
        <v>5</v>
      </c>
      <c r="D28" s="28">
        <f>IG!C10</f>
        <v>3</v>
      </c>
      <c r="E28" s="28">
        <f>IG!D10</f>
        <v>0</v>
      </c>
      <c r="F28" s="13">
        <f t="shared" si="22"/>
        <v>4</v>
      </c>
      <c r="G28" s="28">
        <f>IG!F10</f>
        <v>1</v>
      </c>
      <c r="H28" s="28">
        <f>IG!G10</f>
        <v>2</v>
      </c>
      <c r="I28" s="28">
        <f>IG!H10</f>
        <v>0</v>
      </c>
      <c r="J28" s="28">
        <f>IG!I10</f>
        <v>0</v>
      </c>
      <c r="K28" s="13">
        <f t="shared" si="23"/>
        <v>1</v>
      </c>
      <c r="L28" s="28">
        <f>IG!K10</f>
        <v>1</v>
      </c>
      <c r="M28" s="28">
        <f>IG!L10</f>
        <v>0</v>
      </c>
      <c r="N28" s="28">
        <f>IG!M10</f>
        <v>0</v>
      </c>
      <c r="O28" s="28">
        <f>IG!N10</f>
        <v>0</v>
      </c>
      <c r="P28" s="28">
        <f>IG!O10</f>
        <v>0</v>
      </c>
      <c r="Q28" s="28">
        <f>IG!P10</f>
        <v>0</v>
      </c>
      <c r="R28" s="28">
        <f>IG!Q10</f>
        <v>0</v>
      </c>
      <c r="S28" s="21">
        <f t="shared" si="24"/>
        <v>4</v>
      </c>
      <c r="T28" s="13">
        <f t="shared" si="25"/>
        <v>4</v>
      </c>
    </row>
    <row r="29" spans="1:20" ht="61.5" customHeight="1" thickBot="1" x14ac:dyDescent="0.25">
      <c r="A29" s="67"/>
      <c r="B29" s="15" t="s">
        <v>28</v>
      </c>
      <c r="C29" s="28">
        <f>IG!B11</f>
        <v>2</v>
      </c>
      <c r="D29" s="28">
        <f>IG!C11</f>
        <v>1</v>
      </c>
      <c r="E29" s="28">
        <f>IG!D11</f>
        <v>0</v>
      </c>
      <c r="F29" s="13">
        <f t="shared" si="22"/>
        <v>3</v>
      </c>
      <c r="G29" s="28">
        <f>IG!F11</f>
        <v>0</v>
      </c>
      <c r="H29" s="28">
        <f>IG!G11</f>
        <v>2</v>
      </c>
      <c r="I29" s="28">
        <f>IG!H11</f>
        <v>0</v>
      </c>
      <c r="J29" s="28">
        <f>IG!I11</f>
        <v>0</v>
      </c>
      <c r="K29" s="13">
        <f t="shared" si="23"/>
        <v>0</v>
      </c>
      <c r="L29" s="28">
        <f>IG!K11</f>
        <v>0</v>
      </c>
      <c r="M29" s="28">
        <f>IG!L11</f>
        <v>0</v>
      </c>
      <c r="N29" s="28">
        <f>IG!M11</f>
        <v>0</v>
      </c>
      <c r="O29" s="28">
        <f>IG!N11</f>
        <v>0</v>
      </c>
      <c r="P29" s="28">
        <f>IG!O11</f>
        <v>0</v>
      </c>
      <c r="Q29" s="28">
        <f>IG!P11</f>
        <v>1</v>
      </c>
      <c r="R29" s="28">
        <f>IG!Q11</f>
        <v>0</v>
      </c>
      <c r="S29" s="21">
        <f t="shared" si="24"/>
        <v>3</v>
      </c>
      <c r="T29" s="13">
        <f t="shared" si="25"/>
        <v>0</v>
      </c>
    </row>
    <row r="30" spans="1:20" ht="61.5" customHeight="1" thickBot="1" x14ac:dyDescent="0.25">
      <c r="A30" s="67"/>
      <c r="B30" s="15" t="s">
        <v>29</v>
      </c>
      <c r="C30" s="28">
        <f>IG!B12</f>
        <v>0</v>
      </c>
      <c r="D30" s="28">
        <f>IG!C12</f>
        <v>0</v>
      </c>
      <c r="E30" s="28">
        <f>IG!D12</f>
        <v>0</v>
      </c>
      <c r="F30" s="13">
        <f t="shared" si="22"/>
        <v>0</v>
      </c>
      <c r="G30" s="28">
        <f>IG!F12</f>
        <v>0</v>
      </c>
      <c r="H30" s="28">
        <f>IG!G12</f>
        <v>0</v>
      </c>
      <c r="I30" s="28">
        <f>IG!H12</f>
        <v>0</v>
      </c>
      <c r="J30" s="16"/>
      <c r="K30" s="13">
        <f t="shared" si="23"/>
        <v>0</v>
      </c>
      <c r="L30" s="28">
        <f>IG!K12</f>
        <v>0</v>
      </c>
      <c r="M30" s="28">
        <f>IG!L12</f>
        <v>0</v>
      </c>
      <c r="N30" s="28">
        <f>IG!M12</f>
        <v>0</v>
      </c>
      <c r="O30" s="28">
        <f>IG!N12</f>
        <v>0</v>
      </c>
      <c r="P30" s="28">
        <f>IG!O12</f>
        <v>0</v>
      </c>
      <c r="Q30" s="28">
        <f>IG!P12</f>
        <v>0</v>
      </c>
      <c r="R30" s="28">
        <f>IG!Q12</f>
        <v>0</v>
      </c>
      <c r="S30" s="21">
        <f t="shared" si="24"/>
        <v>0</v>
      </c>
      <c r="T30" s="13">
        <f t="shared" si="25"/>
        <v>0</v>
      </c>
    </row>
    <row r="31" spans="1:20" ht="61.5" customHeight="1" thickBot="1" x14ac:dyDescent="0.25">
      <c r="A31" s="67"/>
      <c r="B31" s="15" t="s">
        <v>30</v>
      </c>
      <c r="C31" s="28">
        <f>IG!B13</f>
        <v>0</v>
      </c>
      <c r="D31" s="28">
        <f>IG!C13</f>
        <v>0</v>
      </c>
      <c r="E31" s="28">
        <f>IG!D13</f>
        <v>0</v>
      </c>
      <c r="F31" s="13">
        <f t="shared" si="22"/>
        <v>0</v>
      </c>
      <c r="G31" s="28">
        <f>IG!F13</f>
        <v>0</v>
      </c>
      <c r="H31" s="28">
        <f>IG!G13</f>
        <v>0</v>
      </c>
      <c r="I31" s="28">
        <f>IG!H13</f>
        <v>0</v>
      </c>
      <c r="J31" s="16"/>
      <c r="K31" s="13">
        <f t="shared" si="23"/>
        <v>0</v>
      </c>
      <c r="L31" s="28">
        <f>IG!K13</f>
        <v>0</v>
      </c>
      <c r="M31" s="28">
        <f>IG!L13</f>
        <v>0</v>
      </c>
      <c r="N31" s="28">
        <f>IG!M13</f>
        <v>0</v>
      </c>
      <c r="O31" s="28">
        <f>IG!N13</f>
        <v>0</v>
      </c>
      <c r="P31" s="28">
        <f>IG!O13</f>
        <v>0</v>
      </c>
      <c r="Q31" s="28">
        <f>IG!P13</f>
        <v>0</v>
      </c>
      <c r="R31" s="28">
        <f>IG!Q13</f>
        <v>0</v>
      </c>
      <c r="S31" s="21">
        <f t="shared" si="24"/>
        <v>0</v>
      </c>
      <c r="T31" s="13">
        <f t="shared" si="25"/>
        <v>0</v>
      </c>
    </row>
    <row r="32" spans="1:20" ht="61.5" customHeight="1" thickBot="1" x14ac:dyDescent="0.25">
      <c r="A32" s="67"/>
      <c r="B32" s="15" t="s">
        <v>31</v>
      </c>
      <c r="C32" s="28">
        <f>IG!B14</f>
        <v>0</v>
      </c>
      <c r="D32" s="28">
        <f>IG!C14</f>
        <v>0</v>
      </c>
      <c r="E32" s="28">
        <f>IG!D14</f>
        <v>0</v>
      </c>
      <c r="F32" s="13">
        <f t="shared" si="22"/>
        <v>0</v>
      </c>
      <c r="G32" s="28">
        <f>IG!F14</f>
        <v>0</v>
      </c>
      <c r="H32" s="28">
        <f>IG!G14</f>
        <v>0</v>
      </c>
      <c r="I32" s="28">
        <f>IG!H14</f>
        <v>0</v>
      </c>
      <c r="J32" s="16"/>
      <c r="K32" s="13">
        <f t="shared" si="23"/>
        <v>0</v>
      </c>
      <c r="L32" s="28">
        <f>IG!K14</f>
        <v>0</v>
      </c>
      <c r="M32" s="28">
        <f>IG!L14</f>
        <v>0</v>
      </c>
      <c r="N32" s="28">
        <f>IG!M14</f>
        <v>0</v>
      </c>
      <c r="O32" s="28">
        <f>IG!N14</f>
        <v>0</v>
      </c>
      <c r="P32" s="28">
        <f>IG!O14</f>
        <v>0</v>
      </c>
      <c r="Q32" s="28">
        <f>IG!P14</f>
        <v>0</v>
      </c>
      <c r="R32" s="28">
        <f>IG!Q14</f>
        <v>0</v>
      </c>
      <c r="S32" s="21">
        <f t="shared" si="24"/>
        <v>0</v>
      </c>
      <c r="T32" s="13">
        <f t="shared" si="25"/>
        <v>0</v>
      </c>
    </row>
    <row r="33" spans="1:20" ht="61.5" customHeight="1" thickBot="1" x14ac:dyDescent="0.25">
      <c r="A33" s="68"/>
      <c r="B33" s="15" t="s">
        <v>32</v>
      </c>
      <c r="C33" s="28">
        <f>IG!B15</f>
        <v>0</v>
      </c>
      <c r="D33" s="28">
        <f>IG!C15</f>
        <v>0</v>
      </c>
      <c r="E33" s="28">
        <f>IG!D15</f>
        <v>0</v>
      </c>
      <c r="F33" s="13">
        <f t="shared" si="22"/>
        <v>0</v>
      </c>
      <c r="G33" s="28">
        <f>IG!F15</f>
        <v>0</v>
      </c>
      <c r="H33" s="28">
        <f>IG!G15</f>
        <v>0</v>
      </c>
      <c r="I33" s="28">
        <f>IG!H15</f>
        <v>0</v>
      </c>
      <c r="J33" s="16"/>
      <c r="K33" s="13">
        <f t="shared" si="23"/>
        <v>0</v>
      </c>
      <c r="L33" s="28">
        <f>IG!K15</f>
        <v>0</v>
      </c>
      <c r="M33" s="28">
        <f>IG!L15</f>
        <v>0</v>
      </c>
      <c r="N33" s="28">
        <f>IG!M15</f>
        <v>0</v>
      </c>
      <c r="O33" s="28">
        <f>IG!N15</f>
        <v>0</v>
      </c>
      <c r="P33" s="28">
        <f>IG!O15</f>
        <v>0</v>
      </c>
      <c r="Q33" s="28">
        <f>IG!P15</f>
        <v>0</v>
      </c>
      <c r="R33" s="28">
        <f>IG!Q15</f>
        <v>0</v>
      </c>
      <c r="S33" s="21">
        <f t="shared" si="24"/>
        <v>0</v>
      </c>
      <c r="T33" s="13">
        <f t="shared" si="25"/>
        <v>0</v>
      </c>
    </row>
    <row r="34" spans="1:20" ht="37.5" customHeight="1" x14ac:dyDescent="0.2">
      <c r="A34" s="58"/>
    </row>
    <row r="35" spans="1:20" ht="69" customHeight="1" x14ac:dyDescent="0.2">
      <c r="A35" s="59"/>
    </row>
    <row r="36" spans="1:20" ht="54" customHeight="1" x14ac:dyDescent="0.2">
      <c r="A36" s="59"/>
    </row>
    <row r="37" spans="1:20" ht="39" customHeight="1" x14ac:dyDescent="0.2">
      <c r="A37" s="59"/>
    </row>
    <row r="38" spans="1:20" ht="42" customHeight="1" x14ac:dyDescent="0.2">
      <c r="A38" s="59"/>
    </row>
    <row r="39" spans="1:20" ht="86.25" customHeight="1" x14ac:dyDescent="0.2">
      <c r="A39" s="59"/>
    </row>
    <row r="40" spans="1:20" ht="54" customHeight="1" x14ac:dyDescent="0.2"/>
    <row r="41" spans="1:20" ht="49.5" customHeight="1" x14ac:dyDescent="0.2"/>
    <row r="42" spans="1:20" ht="36" customHeight="1" x14ac:dyDescent="0.2"/>
    <row r="43" spans="1:20" ht="39" customHeight="1" x14ac:dyDescent="0.2"/>
    <row r="44" spans="1:20" ht="49.5" customHeight="1" x14ac:dyDescent="0.2"/>
    <row r="45" spans="1:20" ht="49.5" customHeight="1" x14ac:dyDescent="0.2"/>
    <row r="46" spans="1:20" ht="49.5" customHeight="1" x14ac:dyDescent="0.2"/>
    <row r="47" spans="1:20" ht="49.5" customHeight="1" x14ac:dyDescent="0.2"/>
    <row r="48" spans="1:20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2:26" ht="70.5" customHeight="1" x14ac:dyDescent="0.2"/>
    <row r="322" spans="2:26" ht="91.5" customHeight="1" x14ac:dyDescent="0.2"/>
    <row r="323" spans="2:26" ht="93" customHeight="1" x14ac:dyDescent="0.2"/>
    <row r="324" spans="2:26" ht="210" customHeight="1" x14ac:dyDescent="0.2"/>
    <row r="325" spans="2:26" ht="69.75" customHeight="1" x14ac:dyDescent="0.2"/>
    <row r="326" spans="2:26" ht="59.25" customHeight="1" x14ac:dyDescent="0.2"/>
    <row r="327" spans="2:26" s="18" customFormat="1" ht="49.5" customHeight="1" x14ac:dyDescent="0.35">
      <c r="B327" s="3"/>
      <c r="C327" s="3"/>
      <c r="D327" s="3"/>
      <c r="E327" s="3"/>
      <c r="F327" s="1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2:26" s="18" customFormat="1" ht="25.5" x14ac:dyDescent="0.35">
      <c r="B328" s="3"/>
      <c r="C328" s="3"/>
      <c r="D328" s="3"/>
      <c r="E328" s="3"/>
      <c r="F328" s="1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2:26" s="18" customFormat="1" ht="25.5" x14ac:dyDescent="0.35">
      <c r="B329" s="3"/>
      <c r="C329" s="3"/>
      <c r="D329" s="3"/>
      <c r="E329" s="3"/>
      <c r="F329" s="1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2" spans="2:26" ht="28.5" customHeight="1" x14ac:dyDescent="0.2"/>
    <row r="333" spans="2:26" ht="24" customHeight="1" x14ac:dyDescent="0.2"/>
    <row r="334" spans="2:26" ht="24" customHeight="1" x14ac:dyDescent="0.2"/>
    <row r="336" spans="2:26" ht="53.25" customHeight="1" x14ac:dyDescent="0.2"/>
    <row r="337" spans="2:26" ht="57.75" customHeight="1" x14ac:dyDescent="0.2"/>
    <row r="338" spans="2:26" ht="39.75" customHeight="1" x14ac:dyDescent="0.2"/>
    <row r="340" spans="2:26" s="19" customFormat="1" ht="30" x14ac:dyDescent="0.4">
      <c r="B340" s="3"/>
      <c r="C340" s="3"/>
      <c r="D340" s="3"/>
      <c r="E340" s="3"/>
      <c r="F340" s="1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2:26" s="19" customFormat="1" ht="30" x14ac:dyDescent="0.4">
      <c r="B341" s="3"/>
      <c r="C341" s="3"/>
      <c r="D341" s="3"/>
      <c r="E341" s="3"/>
      <c r="F341" s="1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2:26" s="19" customFormat="1" ht="30" x14ac:dyDescent="0.4">
      <c r="B342" s="3"/>
      <c r="C342" s="3"/>
      <c r="D342" s="3"/>
      <c r="E342" s="3"/>
      <c r="F342" s="1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2:26" s="19" customFormat="1" ht="30" x14ac:dyDescent="0.4">
      <c r="B343" s="3"/>
      <c r="C343" s="3"/>
      <c r="D343" s="3"/>
      <c r="E343" s="3"/>
      <c r="F343" s="1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</sheetData>
  <mergeCells count="28">
    <mergeCell ref="A9:B9"/>
    <mergeCell ref="S3:S8"/>
    <mergeCell ref="A34:A39"/>
    <mergeCell ref="A16:A21"/>
    <mergeCell ref="A22:A27"/>
    <mergeCell ref="A28:A33"/>
    <mergeCell ref="A10:A15"/>
    <mergeCell ref="T3:T8"/>
    <mergeCell ref="F4:F8"/>
    <mergeCell ref="G4:G8"/>
    <mergeCell ref="H4:H8"/>
    <mergeCell ref="I4:N5"/>
    <mergeCell ref="O4:P5"/>
    <mergeCell ref="Q4:Q8"/>
    <mergeCell ref="I6:I8"/>
    <mergeCell ref="J6:J8"/>
    <mergeCell ref="K7:K8"/>
    <mergeCell ref="L7:N7"/>
    <mergeCell ref="B1:C1"/>
    <mergeCell ref="B2:R2"/>
    <mergeCell ref="C3:C8"/>
    <mergeCell ref="D3:E7"/>
    <mergeCell ref="F3:Q3"/>
    <mergeCell ref="R3:R8"/>
    <mergeCell ref="K6:N6"/>
    <mergeCell ref="O6:O8"/>
    <mergeCell ref="P6:P8"/>
    <mergeCell ref="A3:B8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tabSelected="1"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V15" sqref="V15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f>IO!B10+IF!B10+IG!B10</f>
        <v>68</v>
      </c>
      <c r="C10" s="12">
        <f>IO!C10+IF!C10+IG!C10</f>
        <v>24</v>
      </c>
      <c r="D10" s="12">
        <f>IO!D10+IF!D10+IG!D10</f>
        <v>12</v>
      </c>
      <c r="E10" s="13">
        <f t="shared" ref="E10:E15" si="0">F10+G10+H10+I10+J10+N10+O10+P10</f>
        <v>25</v>
      </c>
      <c r="F10" s="12">
        <f>IO!F10+IF!F10+IG!F10</f>
        <v>8</v>
      </c>
      <c r="G10" s="12">
        <f>IO!G10+IF!G10+IG!G10</f>
        <v>12</v>
      </c>
      <c r="H10" s="12">
        <f>IO!H10+IF!H10+IG!H10</f>
        <v>1</v>
      </c>
      <c r="I10" s="12">
        <f>IO!I10+IF!I10+IG!I10</f>
        <v>3</v>
      </c>
      <c r="J10" s="13">
        <f t="shared" ref="J10:J15" si="1">SUM(K10:M10)</f>
        <v>1</v>
      </c>
      <c r="K10" s="12">
        <f>IO!K10+IF!K10+IG!K10</f>
        <v>1</v>
      </c>
      <c r="L10" s="12">
        <f>IO!L10+IF!L10+IG!L10</f>
        <v>0</v>
      </c>
      <c r="M10" s="12">
        <f>IO!M10+IF!M10+IG!M10</f>
        <v>0</v>
      </c>
      <c r="N10" s="12">
        <f>IO!N10+IF!N10+IG!N10</f>
        <v>0</v>
      </c>
      <c r="O10" s="12">
        <f>IO!O10+IF!O10+IG!O10</f>
        <v>0</v>
      </c>
      <c r="P10" s="12">
        <f>IO!P10+IF!P10+IG!P10</f>
        <v>0</v>
      </c>
      <c r="Q10" s="12">
        <f>IO!Q10+IF!Q10+IG!Q10</f>
        <v>2</v>
      </c>
      <c r="R10" s="14">
        <f t="shared" ref="R10:R15" si="2">E10+Q10</f>
        <v>27</v>
      </c>
      <c r="S10" s="13">
        <f t="shared" ref="S10:S15" si="3">B10+C10-R10</f>
        <v>65</v>
      </c>
    </row>
    <row r="11" spans="1:22" customFormat="1" ht="61.5" customHeight="1" thickBot="1" x14ac:dyDescent="0.25">
      <c r="A11" s="15" t="s">
        <v>28</v>
      </c>
      <c r="B11" s="12">
        <f>IO!B11+IF!B11+IG!B11</f>
        <v>5</v>
      </c>
      <c r="C11" s="12">
        <f>IO!C11+IF!C11+IG!C11</f>
        <v>8</v>
      </c>
      <c r="D11" s="12">
        <f>IO!D11+IF!D11+IG!D11</f>
        <v>6</v>
      </c>
      <c r="E11" s="13">
        <f t="shared" si="0"/>
        <v>10</v>
      </c>
      <c r="F11" s="12">
        <f>IO!F11+IF!F11+IG!F11</f>
        <v>0</v>
      </c>
      <c r="G11" s="12">
        <f>IO!G11+IF!G11+IG!G11</f>
        <v>2</v>
      </c>
      <c r="H11" s="12">
        <f>IO!H11+IF!H11+IG!H11</f>
        <v>0</v>
      </c>
      <c r="I11" s="12">
        <f>IO!I11+IF!I11+IG!I11</f>
        <v>1</v>
      </c>
      <c r="J11" s="13">
        <f t="shared" si="1"/>
        <v>0</v>
      </c>
      <c r="K11" s="12">
        <f>IO!K11+IF!K11+IG!K11</f>
        <v>0</v>
      </c>
      <c r="L11" s="12">
        <f>IO!L11+IF!L11+IG!L11</f>
        <v>0</v>
      </c>
      <c r="M11" s="12">
        <f>IO!M11+IF!M11+IG!M11</f>
        <v>0</v>
      </c>
      <c r="N11" s="12">
        <f>IO!N11+IF!N11+IG!N11</f>
        <v>6</v>
      </c>
      <c r="O11" s="12">
        <f>IO!O11+IF!O11+IG!O11</f>
        <v>0</v>
      </c>
      <c r="P11" s="12">
        <f>IO!P11+IF!P11+IG!P11</f>
        <v>1</v>
      </c>
      <c r="Q11" s="12">
        <f>IO!Q11+IF!Q11+IG!Q11</f>
        <v>0</v>
      </c>
      <c r="R11" s="14">
        <f t="shared" si="2"/>
        <v>10</v>
      </c>
      <c r="S11" s="13">
        <f t="shared" si="3"/>
        <v>3</v>
      </c>
    </row>
    <row r="12" spans="1:22" customFormat="1" ht="61.5" customHeight="1" thickBot="1" x14ac:dyDescent="0.25">
      <c r="A12" s="15" t="s">
        <v>29</v>
      </c>
      <c r="B12" s="12">
        <f>IO!B12+IF!B12+IG!B12</f>
        <v>0</v>
      </c>
      <c r="C12" s="12">
        <f>IO!C12+IF!C12+IG!C12</f>
        <v>0</v>
      </c>
      <c r="D12" s="12">
        <f>IO!D12+IF!D12+IG!D12</f>
        <v>0</v>
      </c>
      <c r="E12" s="13">
        <f t="shared" si="0"/>
        <v>0</v>
      </c>
      <c r="F12" s="12">
        <f>IO!F12+IF!F12+IG!F12</f>
        <v>0</v>
      </c>
      <c r="G12" s="12">
        <f>IO!G12+IF!G12+IG!G12</f>
        <v>0</v>
      </c>
      <c r="H12" s="12">
        <f>IO!H12+IF!H12+IG!H12</f>
        <v>0</v>
      </c>
      <c r="I12" s="16"/>
      <c r="J12" s="13">
        <f t="shared" si="1"/>
        <v>0</v>
      </c>
      <c r="K12" s="12">
        <f>IO!K12+IF!K12+IG!K12</f>
        <v>0</v>
      </c>
      <c r="L12" s="12">
        <f>IO!L12+IF!L12+IG!L12</f>
        <v>0</v>
      </c>
      <c r="M12" s="12">
        <f>IO!M12+IF!M12+IG!M12</f>
        <v>0</v>
      </c>
      <c r="N12" s="12">
        <f>IO!N12+IF!N12+IG!N12</f>
        <v>0</v>
      </c>
      <c r="O12" s="12">
        <f>IO!O12+IF!O12+IG!O12</f>
        <v>0</v>
      </c>
      <c r="P12" s="12">
        <f>IO!P12+IF!P12+IG!P12</f>
        <v>0</v>
      </c>
      <c r="Q12" s="12">
        <f>IO!Q12+IF!Q12+IG!Q12</f>
        <v>0</v>
      </c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12">
        <f>IO!B13+IF!B13+IG!B13</f>
        <v>0</v>
      </c>
      <c r="C13" s="12">
        <f>IO!C13+IF!C13+IG!C13</f>
        <v>0</v>
      </c>
      <c r="D13" s="12">
        <f>IO!D13+IF!D13+IG!D13</f>
        <v>0</v>
      </c>
      <c r="E13" s="13">
        <f t="shared" si="0"/>
        <v>0</v>
      </c>
      <c r="F13" s="12">
        <f>IO!F13+IF!F13+IG!F13</f>
        <v>0</v>
      </c>
      <c r="G13" s="12">
        <f>IO!G13+IF!G13+IG!G13</f>
        <v>0</v>
      </c>
      <c r="H13" s="12">
        <f>IO!H13+IF!H13+IG!H13</f>
        <v>0</v>
      </c>
      <c r="I13" s="16"/>
      <c r="J13" s="13">
        <f t="shared" si="1"/>
        <v>0</v>
      </c>
      <c r="K13" s="12">
        <f>IO!K13+IF!K13+IG!K13</f>
        <v>0</v>
      </c>
      <c r="L13" s="12">
        <f>IO!L13+IF!L13+IG!L13</f>
        <v>0</v>
      </c>
      <c r="M13" s="12">
        <f>IO!M13+IF!M13+IG!M13</f>
        <v>0</v>
      </c>
      <c r="N13" s="12">
        <f>IO!N13+IF!N13+IG!N13</f>
        <v>0</v>
      </c>
      <c r="O13" s="12">
        <f>IO!O13+IF!O13+IG!O13</f>
        <v>0</v>
      </c>
      <c r="P13" s="12">
        <f>IO!P13+IF!P13+IG!P13</f>
        <v>0</v>
      </c>
      <c r="Q13" s="12">
        <f>IO!Q13+IF!Q13+IG!Q13</f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12">
        <f>IO!B14+IF!B14+IG!B14</f>
        <v>0</v>
      </c>
      <c r="C14" s="12">
        <f>IO!C14+IF!C14+IG!C14</f>
        <v>0</v>
      </c>
      <c r="D14" s="12">
        <f>IO!D14+IF!D14+IG!D14</f>
        <v>0</v>
      </c>
      <c r="E14" s="13">
        <f t="shared" si="0"/>
        <v>0</v>
      </c>
      <c r="F14" s="12">
        <f>IO!F14+IF!F14+IG!F14</f>
        <v>0</v>
      </c>
      <c r="G14" s="12">
        <f>IO!G14+IF!G14+IG!G14</f>
        <v>0</v>
      </c>
      <c r="H14" s="12">
        <f>IO!H14+IF!H14+IG!H14</f>
        <v>0</v>
      </c>
      <c r="I14" s="16"/>
      <c r="J14" s="13">
        <f t="shared" si="1"/>
        <v>0</v>
      </c>
      <c r="K14" s="12">
        <f>IO!K14+IF!K14+IG!K14</f>
        <v>0</v>
      </c>
      <c r="L14" s="12">
        <f>IO!L14+IF!L14+IG!L14</f>
        <v>0</v>
      </c>
      <c r="M14" s="12">
        <f>IO!M14+IF!M14+IG!M14</f>
        <v>0</v>
      </c>
      <c r="N14" s="12">
        <f>IO!N14+IF!N14+IG!N14</f>
        <v>0</v>
      </c>
      <c r="O14" s="12">
        <f>IO!O14+IF!O14+IG!O14</f>
        <v>0</v>
      </c>
      <c r="P14" s="12">
        <f>IO!P14+IF!P14+IG!P14</f>
        <v>0</v>
      </c>
      <c r="Q14" s="12">
        <f>IO!Q14+IF!Q14+IG!Q14</f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12">
        <f>IO!B15+IF!B15+IG!B15</f>
        <v>0</v>
      </c>
      <c r="C15" s="12">
        <f>IO!C15+IF!C15+IG!C15</f>
        <v>0</v>
      </c>
      <c r="D15" s="12">
        <f>IO!D15+IF!D15+IG!D15</f>
        <v>0</v>
      </c>
      <c r="E15" s="13">
        <f t="shared" si="0"/>
        <v>0</v>
      </c>
      <c r="F15" s="12">
        <f>IO!F15+IF!F15+IG!F15</f>
        <v>0</v>
      </c>
      <c r="G15" s="12">
        <f>IO!G15+IF!G15+IG!G15</f>
        <v>0</v>
      </c>
      <c r="H15" s="12">
        <f>IO!H15+IF!H15+IG!H15</f>
        <v>0</v>
      </c>
      <c r="I15" s="16"/>
      <c r="J15" s="13">
        <f t="shared" si="1"/>
        <v>0</v>
      </c>
      <c r="K15" s="12">
        <f>IO!K15+IF!K15+IG!K15</f>
        <v>0</v>
      </c>
      <c r="L15" s="12">
        <f>IO!L15+IF!L15+IG!L15</f>
        <v>0</v>
      </c>
      <c r="M15" s="12">
        <f>IO!M15+IF!M15+IG!M15</f>
        <v>0</v>
      </c>
      <c r="N15" s="12">
        <f>IO!N15+IF!N15+IG!N15</f>
        <v>0</v>
      </c>
      <c r="O15" s="12">
        <f>IO!O15+IF!O15+IG!O15</f>
        <v>0</v>
      </c>
      <c r="P15" s="12">
        <f>IO!P15+IF!P15+IG!P15</f>
        <v>0</v>
      </c>
      <c r="Q15" s="12">
        <f>IO!Q15+IF!Q15+IG!Q15</f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pane="topRight" activeCell="N1" sqref="N1"/>
      <selection pane="bottomLeft" activeCell="A10" sqref="A10"/>
      <selection pane="bottomRight" activeCell="I12" sqref="I12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28">
        <f>'[1]D 2 Wydz. I'!B10+'[1]D 2 Wydz. II'!B10+'[1]D 2 Wydz. III '!B10</f>
        <v>13</v>
      </c>
      <c r="C10" s="28">
        <f>'[1]D 2 Wydz. I'!C10+'[1]D 2 Wydz. II'!C10+'[1]D 2 Wydz. III '!C10</f>
        <v>12</v>
      </c>
      <c r="D10" s="28">
        <f>'[1]D 2 Wydz. I'!D10+'[1]D 2 Wydz. II'!D10+'[1]D 2 Wydz. III '!D10</f>
        <v>3</v>
      </c>
      <c r="E10" s="13">
        <f t="shared" ref="E10:E15" si="0">F10+G10+H10+I10+J10+N10+O10+P10</f>
        <v>11</v>
      </c>
      <c r="F10" s="28">
        <f>'[1]D 2 Wydz. I'!F10+'[1]D 2 Wydz. II'!F10+'[1]D 2 Wydz. III '!F10</f>
        <v>1</v>
      </c>
      <c r="G10" s="28">
        <f>'[1]D 2 Wydz. I'!G10+'[1]D 2 Wydz. II'!G10+'[1]D 2 Wydz. III '!G10</f>
        <v>9</v>
      </c>
      <c r="H10" s="28">
        <f>'[1]D 2 Wydz. I'!H10+'[1]D 2 Wydz. II'!H10+'[1]D 2 Wydz. III '!H10</f>
        <v>1</v>
      </c>
      <c r="I10" s="28">
        <v>0</v>
      </c>
      <c r="J10" s="13">
        <f t="shared" ref="J10:J15" si="1">SUM(K10:M10)</f>
        <v>0</v>
      </c>
      <c r="K10" s="28">
        <f>'[1]D 2 Wydz. I'!K10+'[1]D 2 Wydz. II'!K10+'[1]D 2 Wydz. III '!K10</f>
        <v>0</v>
      </c>
      <c r="L10" s="28">
        <f>'[1]D 2 Wydz. I'!L10+'[1]D 2 Wydz. II'!L10+'[1]D 2 Wydz. III '!L10</f>
        <v>0</v>
      </c>
      <c r="M10" s="28">
        <f>'[1]D 2 Wydz. I'!M10+'[1]D 2 Wydz. II'!M10+'[1]D 2 Wydz. III '!M10</f>
        <v>0</v>
      </c>
      <c r="N10" s="28">
        <f>'[1]D 2 Wydz. I'!N10+'[1]D 2 Wydz. II'!N10+'[1]D 2 Wydz. III '!N10</f>
        <v>0</v>
      </c>
      <c r="O10" s="28">
        <f>'[1]D 2 Wydz. I'!O10+'[1]D 2 Wydz. II'!O10+'[1]D 2 Wydz. III '!O10</f>
        <v>0</v>
      </c>
      <c r="P10" s="28">
        <f>'[1]D 2 Wydz. I'!P10+'[1]D 2 Wydz. II'!P10+'[1]D 2 Wydz. III '!P10</f>
        <v>0</v>
      </c>
      <c r="Q10" s="28">
        <f>'[1]D 2 Wydz. I'!Q10+'[1]D 2 Wydz. II'!Q10+'[1]D 2 Wydz. III '!Q10</f>
        <v>2</v>
      </c>
      <c r="R10" s="14">
        <f t="shared" ref="R10:R15" si="2">E10+Q10</f>
        <v>13</v>
      </c>
      <c r="S10" s="13">
        <f t="shared" ref="S10:S15" si="3">B10+C10-R10</f>
        <v>12</v>
      </c>
    </row>
    <row r="11" spans="1:22" customFormat="1" ht="61.5" customHeight="1" thickBot="1" x14ac:dyDescent="0.25">
      <c r="A11" s="15" t="s">
        <v>28</v>
      </c>
      <c r="B11" s="28">
        <f>'[1]D 2 Wydz. I'!B11+'[1]D 2 Wydz. II'!B11+'[1]D 2 Wydz. III '!B11</f>
        <v>3</v>
      </c>
      <c r="C11" s="28">
        <f>'[1]D 2 Wydz. I'!C11+'[1]D 2 Wydz. II'!C11+'[1]D 2 Wydz. III '!C11</f>
        <v>7</v>
      </c>
      <c r="D11" s="28">
        <f>'[1]D 2 Wydz. I'!D11+'[1]D 2 Wydz. II'!D11+'[1]D 2 Wydz. III '!D11</f>
        <v>6</v>
      </c>
      <c r="E11" s="13">
        <f t="shared" si="0"/>
        <v>7</v>
      </c>
      <c r="F11" s="29">
        <f>'[1]D 2 Wydz. I'!F11+'[1]D 2 Wydz. II'!F11+'[1]D 2 Wydz. III '!F11</f>
        <v>0</v>
      </c>
      <c r="G11" s="29">
        <f>'[1]D 2 Wydz. I'!G11+'[1]D 2 Wydz. II'!G11+'[1]D 2 Wydz. III '!G11</f>
        <v>0</v>
      </c>
      <c r="H11" s="29">
        <f>'[1]D 2 Wydz. I'!H11+'[1]D 2 Wydz. II'!H11+'[1]D 2 Wydz. III '!H11</f>
        <v>0</v>
      </c>
      <c r="I11" s="29">
        <v>1</v>
      </c>
      <c r="J11" s="13">
        <f t="shared" si="1"/>
        <v>0</v>
      </c>
      <c r="K11" s="28">
        <f>'[1]D 2 Wydz. I'!K11+'[1]D 2 Wydz. II'!K11+'[1]D 2 Wydz. III '!K11</f>
        <v>0</v>
      </c>
      <c r="L11" s="28">
        <f>'[1]D 2 Wydz. I'!L11+'[1]D 2 Wydz. II'!L11+'[1]D 2 Wydz. III '!L11</f>
        <v>0</v>
      </c>
      <c r="M11" s="28">
        <f>'[1]D 2 Wydz. I'!M11+'[1]D 2 Wydz. II'!M11+'[1]D 2 Wydz. III '!M11</f>
        <v>0</v>
      </c>
      <c r="N11" s="28">
        <f>'[1]D 2 Wydz. I'!N11+'[1]D 2 Wydz. II'!N11+'[1]D 2 Wydz. III '!N11</f>
        <v>6</v>
      </c>
      <c r="O11" s="28">
        <f>'[1]D 2 Wydz. I'!O11+'[1]D 2 Wydz. II'!O11+'[1]D 2 Wydz. III '!O11</f>
        <v>0</v>
      </c>
      <c r="P11" s="28">
        <f>'[1]D 2 Wydz. I'!P11+'[1]D 2 Wydz. II'!P11+'[1]D 2 Wydz. III '!P11</f>
        <v>0</v>
      </c>
      <c r="Q11" s="28">
        <f>'[1]D 2 Wydz. I'!Q11+'[1]D 2 Wydz. II'!Q11+'[1]D 2 Wydz. III '!Q11</f>
        <v>0</v>
      </c>
      <c r="R11" s="14">
        <f t="shared" si="2"/>
        <v>7</v>
      </c>
      <c r="S11" s="13">
        <f t="shared" si="3"/>
        <v>3</v>
      </c>
    </row>
    <row r="12" spans="1:22" customFormat="1" ht="61.5" customHeight="1" thickBot="1" x14ac:dyDescent="0.25">
      <c r="A12" s="15" t="s">
        <v>29</v>
      </c>
      <c r="B12" s="28">
        <f>'[1]D 2 Wydz. I'!B12+'[1]D 2 Wydz. II'!B12+'[1]D 2 Wydz. III '!B12</f>
        <v>0</v>
      </c>
      <c r="C12" s="28">
        <f>'[1]D 2 Wydz. I'!C12+'[1]D 2 Wydz. II'!C12+'[1]D 2 Wydz. III '!C12</f>
        <v>0</v>
      </c>
      <c r="D12" s="28">
        <f>'[1]D 2 Wydz. I'!D12+'[1]D 2 Wydz. II'!D12+'[1]D 2 Wydz. III '!D12</f>
        <v>0</v>
      </c>
      <c r="E12" s="13">
        <f t="shared" si="0"/>
        <v>0</v>
      </c>
      <c r="F12" s="29">
        <f>'[1]D 2 Wydz. I'!F12+'[1]D 2 Wydz. II'!F12+'[1]D 2 Wydz. III '!F12</f>
        <v>0</v>
      </c>
      <c r="G12" s="29">
        <f>'[1]D 2 Wydz. I'!G12+'[1]D 2 Wydz. II'!G12+'[1]D 2 Wydz. III '!G12</f>
        <v>0</v>
      </c>
      <c r="H12" s="29">
        <f>'[1]D 2 Wydz. I'!H12+'[1]D 2 Wydz. II'!H12+'[1]D 2 Wydz. III '!H12</f>
        <v>0</v>
      </c>
      <c r="I12" s="16"/>
      <c r="J12" s="13">
        <f t="shared" si="1"/>
        <v>0</v>
      </c>
      <c r="K12" s="28">
        <f>'[1]D 2 Wydz. I'!K12+'[1]D 2 Wydz. II'!K12+'[1]D 2 Wydz. III '!K12</f>
        <v>0</v>
      </c>
      <c r="L12" s="28">
        <f>'[1]D 2 Wydz. I'!L12+'[1]D 2 Wydz. II'!L12+'[1]D 2 Wydz. III '!L12</f>
        <v>0</v>
      </c>
      <c r="M12" s="28">
        <f>'[1]D 2 Wydz. I'!M12+'[1]D 2 Wydz. II'!M12+'[1]D 2 Wydz. III '!M12</f>
        <v>0</v>
      </c>
      <c r="N12" s="28">
        <f>'[1]D 2 Wydz. I'!N12+'[1]D 2 Wydz. II'!N12+'[1]D 2 Wydz. III '!N12</f>
        <v>0</v>
      </c>
      <c r="O12" s="28">
        <f>'[1]D 2 Wydz. I'!O12+'[1]D 2 Wydz. II'!O12+'[1]D 2 Wydz. III '!O12</f>
        <v>0</v>
      </c>
      <c r="P12" s="28">
        <f>'[1]D 2 Wydz. I'!P12+'[1]D 2 Wydz. II'!P12+'[1]D 2 Wydz. III '!P12</f>
        <v>0</v>
      </c>
      <c r="Q12" s="28">
        <f>'[1]D 2 Wydz. I'!Q12+'[1]D 2 Wydz. II'!Q12+'[1]D 2 Wydz. III '!Q12</f>
        <v>0</v>
      </c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8">
        <f>'[1]D 2 Wydz. I'!B13+'[1]D 2 Wydz. II'!B13+'[1]D 2 Wydz. III '!B13</f>
        <v>0</v>
      </c>
      <c r="C13" s="28">
        <f>'[1]D 2 Wydz. I'!C13+'[1]D 2 Wydz. II'!C13+'[1]D 2 Wydz. III '!C13</f>
        <v>0</v>
      </c>
      <c r="D13" s="28">
        <f>'[1]D 2 Wydz. I'!D13+'[1]D 2 Wydz. II'!D13+'[1]D 2 Wydz. III '!D13</f>
        <v>0</v>
      </c>
      <c r="E13" s="13">
        <f t="shared" si="0"/>
        <v>0</v>
      </c>
      <c r="F13" s="29">
        <f>'[1]D 2 Wydz. I'!F13+'[1]D 2 Wydz. II'!F13+'[1]D 2 Wydz. III '!F13</f>
        <v>0</v>
      </c>
      <c r="G13" s="29">
        <f>'[1]D 2 Wydz. I'!G13+'[1]D 2 Wydz. II'!G13+'[1]D 2 Wydz. III '!G13</f>
        <v>0</v>
      </c>
      <c r="H13" s="29">
        <f>'[1]D 2 Wydz. I'!H13+'[1]D 2 Wydz. II'!H13+'[1]D 2 Wydz. III '!H13</f>
        <v>0</v>
      </c>
      <c r="I13" s="16"/>
      <c r="J13" s="13">
        <f t="shared" si="1"/>
        <v>0</v>
      </c>
      <c r="K13" s="28">
        <f>'[1]D 2 Wydz. I'!K13+'[1]D 2 Wydz. II'!K13+'[1]D 2 Wydz. III '!K13</f>
        <v>0</v>
      </c>
      <c r="L13" s="28">
        <f>'[1]D 2 Wydz. I'!L13+'[1]D 2 Wydz. II'!L13+'[1]D 2 Wydz. III '!L13</f>
        <v>0</v>
      </c>
      <c r="M13" s="28">
        <f>'[1]D 2 Wydz. I'!M13+'[1]D 2 Wydz. II'!M13+'[1]D 2 Wydz. III '!M13</f>
        <v>0</v>
      </c>
      <c r="N13" s="28">
        <f>'[1]D 2 Wydz. I'!N13+'[1]D 2 Wydz. II'!N13+'[1]D 2 Wydz. III '!N13</f>
        <v>0</v>
      </c>
      <c r="O13" s="28">
        <f>'[1]D 2 Wydz. I'!O13+'[1]D 2 Wydz. II'!O13+'[1]D 2 Wydz. III '!O13</f>
        <v>0</v>
      </c>
      <c r="P13" s="28">
        <f>'[1]D 2 Wydz. I'!P13+'[1]D 2 Wydz. II'!P13+'[1]D 2 Wydz. III '!P13</f>
        <v>0</v>
      </c>
      <c r="Q13" s="28">
        <f>'[1]D 2 Wydz. I'!Q13+'[1]D 2 Wydz. II'!Q13+'[1]D 2 Wydz. III '!Q13</f>
        <v>0</v>
      </c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>
        <f>'[1]D 2 Wydz. I'!B14+'[1]D 2 Wydz. II'!B14+'[1]D 2 Wydz. III '!B14</f>
        <v>0</v>
      </c>
      <c r="C14" s="28">
        <f>'[1]D 2 Wydz. I'!C14+'[1]D 2 Wydz. II'!C14+'[1]D 2 Wydz. III '!C14</f>
        <v>0</v>
      </c>
      <c r="D14" s="28">
        <f>'[1]D 2 Wydz. I'!D14+'[1]D 2 Wydz. II'!D14+'[1]D 2 Wydz. III '!D14</f>
        <v>0</v>
      </c>
      <c r="E14" s="13">
        <f t="shared" si="0"/>
        <v>0</v>
      </c>
      <c r="F14" s="29">
        <f>'[1]D 2 Wydz. I'!F14+'[1]D 2 Wydz. II'!F14+'[1]D 2 Wydz. III '!F14</f>
        <v>0</v>
      </c>
      <c r="G14" s="29">
        <f>'[1]D 2 Wydz. I'!G14+'[1]D 2 Wydz. II'!G14+'[1]D 2 Wydz. III '!G14</f>
        <v>0</v>
      </c>
      <c r="H14" s="29">
        <f>'[1]D 2 Wydz. I'!H14+'[1]D 2 Wydz. II'!H14+'[1]D 2 Wydz. III '!H14</f>
        <v>0</v>
      </c>
      <c r="I14" s="16"/>
      <c r="J14" s="13">
        <f t="shared" si="1"/>
        <v>0</v>
      </c>
      <c r="K14" s="28">
        <f>'[1]D 2 Wydz. I'!K14+'[1]D 2 Wydz. II'!K14+'[1]D 2 Wydz. III '!K14</f>
        <v>0</v>
      </c>
      <c r="L14" s="28">
        <f>'[1]D 2 Wydz. I'!L14+'[1]D 2 Wydz. II'!L14+'[1]D 2 Wydz. III '!L14</f>
        <v>0</v>
      </c>
      <c r="M14" s="28">
        <f>'[1]D 2 Wydz. I'!M14+'[1]D 2 Wydz. II'!M14+'[1]D 2 Wydz. III '!M14</f>
        <v>0</v>
      </c>
      <c r="N14" s="28">
        <f>'[1]D 2 Wydz. I'!N14+'[1]D 2 Wydz. II'!N14+'[1]D 2 Wydz. III '!N14</f>
        <v>0</v>
      </c>
      <c r="O14" s="28">
        <f>'[1]D 2 Wydz. I'!O14+'[1]D 2 Wydz. II'!O14+'[1]D 2 Wydz. III '!O14</f>
        <v>0</v>
      </c>
      <c r="P14" s="28">
        <f>'[1]D 2 Wydz. I'!P14+'[1]D 2 Wydz. II'!P14+'[1]D 2 Wydz. III '!P14</f>
        <v>0</v>
      </c>
      <c r="Q14" s="28">
        <f>'[1]D 2 Wydz. I'!Q14+'[1]D 2 Wydz. II'!Q14+'[1]D 2 Wydz. III '!Q14</f>
        <v>0</v>
      </c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>
        <f>'[1]D 2 Wydz. I'!B15+'[1]D 2 Wydz. II'!B15+'[1]D 2 Wydz. III '!B15</f>
        <v>0</v>
      </c>
      <c r="C15" s="28">
        <f>'[1]D 2 Wydz. I'!C15+'[1]D 2 Wydz. II'!C15+'[1]D 2 Wydz. III '!C15</f>
        <v>0</v>
      </c>
      <c r="D15" s="28">
        <f>'[1]D 2 Wydz. I'!D15+'[1]D 2 Wydz. II'!D15+'[1]D 2 Wydz. III '!D15</f>
        <v>0</v>
      </c>
      <c r="E15" s="13">
        <f t="shared" si="0"/>
        <v>0</v>
      </c>
      <c r="F15" s="29">
        <f>'[1]D 2 Wydz. I'!F15+'[1]D 2 Wydz. II'!F15+'[1]D 2 Wydz. III '!F15</f>
        <v>0</v>
      </c>
      <c r="G15" s="29">
        <f>'[1]D 2 Wydz. I'!G15+'[1]D 2 Wydz. II'!G15+'[1]D 2 Wydz. III '!G15</f>
        <v>0</v>
      </c>
      <c r="H15" s="29">
        <f>'[1]D 2 Wydz. I'!H15+'[1]D 2 Wydz. II'!H15+'[1]D 2 Wydz. III '!H15</f>
        <v>0</v>
      </c>
      <c r="I15" s="16"/>
      <c r="J15" s="13">
        <f t="shared" si="1"/>
        <v>0</v>
      </c>
      <c r="K15" s="28">
        <f>'[1]D 2 Wydz. I'!K15+'[1]D 2 Wydz. II'!K15+'[1]D 2 Wydz. III '!K15</f>
        <v>0</v>
      </c>
      <c r="L15" s="28">
        <f>'[1]D 2 Wydz. I'!L15+'[1]D 2 Wydz. II'!L15+'[1]D 2 Wydz. III '!L15</f>
        <v>0</v>
      </c>
      <c r="M15" s="28">
        <f>'[1]D 2 Wydz. I'!M15+'[1]D 2 Wydz. II'!M15+'[1]D 2 Wydz. III '!M15</f>
        <v>0</v>
      </c>
      <c r="N15" s="28">
        <f>'[1]D 2 Wydz. I'!N15+'[1]D 2 Wydz. II'!N15+'[1]D 2 Wydz. III '!N15</f>
        <v>0</v>
      </c>
      <c r="O15" s="28">
        <f>'[1]D 2 Wydz. I'!O15+'[1]D 2 Wydz. II'!O15+'[1]D 2 Wydz. III '!O15</f>
        <v>0</v>
      </c>
      <c r="P15" s="28">
        <f>'[1]D 2 Wydz. I'!P15+'[1]D 2 Wydz. II'!P15+'[1]D 2 Wydz. III '!P15</f>
        <v>0</v>
      </c>
      <c r="Q15" s="28">
        <f>'[1]D 2 Wydz. I'!Q15+'[1]D 2 Wydz. II'!Q15+'[1]D 2 Wydz. III '!Q15</f>
        <v>0</v>
      </c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activeCell="K10" sqref="K10:Q15"/>
      <selection pane="topRight" activeCell="K10" sqref="K10:Q15"/>
      <selection pane="bottomLeft" activeCell="K10" sqref="K10:Q15"/>
      <selection pane="bottomRight" activeCell="J10" sqref="J10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v>50</v>
      </c>
      <c r="C10" s="28">
        <v>9</v>
      </c>
      <c r="D10" s="28">
        <v>9</v>
      </c>
      <c r="E10" s="13">
        <f t="shared" ref="E10:E15" si="0">F10+G10+H10+I10+J10+N10+O10+P10</f>
        <v>10</v>
      </c>
      <c r="F10" s="28">
        <v>6</v>
      </c>
      <c r="G10" s="28">
        <v>1</v>
      </c>
      <c r="H10" s="28"/>
      <c r="I10" s="28">
        <v>3</v>
      </c>
      <c r="J10" s="13">
        <f t="shared" ref="J10:J15" si="1">SUM(K10:M10)</f>
        <v>0</v>
      </c>
      <c r="K10" s="28"/>
      <c r="L10" s="28"/>
      <c r="M10" s="28"/>
      <c r="N10" s="28"/>
      <c r="O10" s="28"/>
      <c r="P10" s="28"/>
      <c r="Q10" s="28"/>
      <c r="R10" s="14">
        <f t="shared" ref="R10:R15" si="2">E10+Q10</f>
        <v>10</v>
      </c>
      <c r="S10" s="13">
        <f t="shared" ref="S10:S15" si="3">B10+C10-R10</f>
        <v>49</v>
      </c>
    </row>
    <row r="11" spans="1:22" customFormat="1" ht="61.5" customHeight="1" thickBot="1" x14ac:dyDescent="0.25">
      <c r="A11" s="15" t="s">
        <v>28</v>
      </c>
      <c r="B11" s="28"/>
      <c r="C11" s="28"/>
      <c r="D11" s="28"/>
      <c r="E11" s="13">
        <f t="shared" si="0"/>
        <v>0</v>
      </c>
      <c r="F11" s="28"/>
      <c r="G11" s="28"/>
      <c r="H11" s="28"/>
      <c r="I11" s="28"/>
      <c r="J11" s="13">
        <f t="shared" si="1"/>
        <v>0</v>
      </c>
      <c r="K11" s="28"/>
      <c r="L11" s="28"/>
      <c r="M11" s="28"/>
      <c r="N11" s="28"/>
      <c r="O11" s="28"/>
      <c r="P11" s="28"/>
      <c r="Q11" s="28"/>
      <c r="R11" s="14">
        <f t="shared" si="2"/>
        <v>0</v>
      </c>
      <c r="S11" s="13">
        <f t="shared" si="3"/>
        <v>0</v>
      </c>
    </row>
    <row r="12" spans="1:22" customFormat="1" ht="61.5" customHeight="1" thickBot="1" x14ac:dyDescent="0.25">
      <c r="A12" s="15" t="s">
        <v>29</v>
      </c>
      <c r="B12" s="28"/>
      <c r="C12" s="28"/>
      <c r="D12" s="28"/>
      <c r="E12" s="13">
        <f t="shared" si="0"/>
        <v>0</v>
      </c>
      <c r="F12" s="28"/>
      <c r="G12" s="28"/>
      <c r="H12" s="28"/>
      <c r="I12" s="16"/>
      <c r="J12" s="13">
        <f t="shared" si="1"/>
        <v>0</v>
      </c>
      <c r="K12" s="28"/>
      <c r="L12" s="28"/>
      <c r="M12" s="28"/>
      <c r="N12" s="28"/>
      <c r="O12" s="28"/>
      <c r="P12" s="28"/>
      <c r="Q12" s="28"/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8"/>
      <c r="C13" s="28"/>
      <c r="D13" s="28"/>
      <c r="E13" s="13">
        <f t="shared" si="0"/>
        <v>0</v>
      </c>
      <c r="F13" s="28"/>
      <c r="G13" s="28"/>
      <c r="H13" s="28"/>
      <c r="I13" s="16"/>
      <c r="J13" s="13">
        <f t="shared" si="1"/>
        <v>0</v>
      </c>
      <c r="K13" s="28"/>
      <c r="L13" s="28"/>
      <c r="M13" s="28"/>
      <c r="N13" s="28"/>
      <c r="O13" s="28"/>
      <c r="P13" s="28"/>
      <c r="Q13" s="28"/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/>
      <c r="C14" s="28"/>
      <c r="D14" s="28"/>
      <c r="E14" s="13">
        <f t="shared" si="0"/>
        <v>0</v>
      </c>
      <c r="F14" s="28"/>
      <c r="G14" s="28"/>
      <c r="H14" s="28"/>
      <c r="I14" s="16"/>
      <c r="J14" s="13">
        <f t="shared" si="1"/>
        <v>0</v>
      </c>
      <c r="K14" s="28"/>
      <c r="L14" s="28"/>
      <c r="M14" s="28"/>
      <c r="N14" s="28"/>
      <c r="O14" s="28"/>
      <c r="P14" s="28"/>
      <c r="Q14" s="28"/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/>
      <c r="C15" s="28"/>
      <c r="D15" s="28"/>
      <c r="E15" s="13">
        <f t="shared" si="0"/>
        <v>0</v>
      </c>
      <c r="F15" s="28"/>
      <c r="G15" s="28"/>
      <c r="H15" s="28"/>
      <c r="I15" s="16"/>
      <c r="J15" s="13">
        <f t="shared" si="1"/>
        <v>0</v>
      </c>
      <c r="K15" s="28"/>
      <c r="L15" s="28"/>
      <c r="M15" s="28"/>
      <c r="N15" s="28"/>
      <c r="O15" s="28"/>
      <c r="P15" s="28"/>
      <c r="Q15" s="28"/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3"/>
  <sheetViews>
    <sheetView zoomScale="50" zoomScaleNormal="50" zoomScaleSheetLayoutView="25" workbookViewId="0">
      <pane xSplit="14" ySplit="9" topLeftCell="O10" activePane="bottomRight" state="frozen"/>
      <selection activeCell="K10" sqref="K10:Q15"/>
      <selection pane="topRight" activeCell="K10" sqref="K10:Q15"/>
      <selection pane="bottomLeft" activeCell="K10" sqref="K10:Q15"/>
      <selection pane="bottomRight" activeCell="P12" sqref="P12"/>
    </sheetView>
  </sheetViews>
  <sheetFormatPr defaultRowHeight="12.75" x14ac:dyDescent="0.2"/>
  <cols>
    <col min="1" max="1" width="18" style="3" customWidth="1"/>
    <col min="2" max="4" width="20.7109375" style="3" customWidth="1"/>
    <col min="5" max="5" width="20.7109375" style="17" customWidth="1"/>
    <col min="6" max="7" width="20.7109375" style="3" customWidth="1"/>
    <col min="8" max="8" width="22.7109375" style="3" customWidth="1"/>
    <col min="9" max="13" width="20.7109375" style="3" customWidth="1"/>
    <col min="14" max="14" width="22.7109375" style="3" customWidth="1"/>
    <col min="15" max="19" width="20.7109375" style="3" customWidth="1"/>
    <col min="20" max="20" width="22.140625" style="3" customWidth="1"/>
    <col min="21" max="23" width="20.7109375" style="3" customWidth="1"/>
    <col min="24" max="24" width="17.7109375" style="3" customWidth="1"/>
    <col min="25" max="25" width="23.85546875" style="3" customWidth="1"/>
    <col min="26" max="16384" width="9.140625" style="3"/>
  </cols>
  <sheetData>
    <row r="1" spans="1:22" ht="30" customHeight="1" x14ac:dyDescent="0.2">
      <c r="A1" s="30" t="s">
        <v>0</v>
      </c>
      <c r="B1" s="30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customFormat="1" ht="30.75" customHeight="1" thickBo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4"/>
    </row>
    <row r="3" spans="1:22" customFormat="1" ht="42.75" customHeight="1" thickBot="1" x14ac:dyDescent="0.25">
      <c r="A3" s="72" t="s">
        <v>2</v>
      </c>
      <c r="B3" s="32" t="s">
        <v>3</v>
      </c>
      <c r="C3" s="35" t="s">
        <v>4</v>
      </c>
      <c r="D3" s="36"/>
      <c r="E3" s="41" t="s">
        <v>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3"/>
      <c r="Q3" s="44" t="s">
        <v>6</v>
      </c>
      <c r="R3" s="44" t="s">
        <v>7</v>
      </c>
      <c r="S3" s="47" t="s">
        <v>8</v>
      </c>
    </row>
    <row r="4" spans="1:22" customFormat="1" ht="33.75" customHeight="1" thickBot="1" x14ac:dyDescent="0.25">
      <c r="A4" s="73"/>
      <c r="B4" s="33"/>
      <c r="C4" s="37"/>
      <c r="D4" s="38"/>
      <c r="E4" s="47" t="s">
        <v>9</v>
      </c>
      <c r="F4" s="47" t="s">
        <v>10</v>
      </c>
      <c r="G4" s="47" t="s">
        <v>11</v>
      </c>
      <c r="H4" s="54" t="s">
        <v>12</v>
      </c>
      <c r="I4" s="54"/>
      <c r="J4" s="54"/>
      <c r="K4" s="54"/>
      <c r="L4" s="54"/>
      <c r="M4" s="54"/>
      <c r="N4" s="54" t="s">
        <v>13</v>
      </c>
      <c r="O4" s="54"/>
      <c r="P4" s="54" t="s">
        <v>14</v>
      </c>
      <c r="Q4" s="45"/>
      <c r="R4" s="45"/>
      <c r="S4" s="47"/>
    </row>
    <row r="5" spans="1:22" customFormat="1" ht="30.75" customHeight="1" thickBot="1" x14ac:dyDescent="0.25">
      <c r="A5" s="73"/>
      <c r="B5" s="33"/>
      <c r="C5" s="37"/>
      <c r="D5" s="38"/>
      <c r="E5" s="47"/>
      <c r="F5" s="47"/>
      <c r="G5" s="47"/>
      <c r="H5" s="54"/>
      <c r="I5" s="54"/>
      <c r="J5" s="54"/>
      <c r="K5" s="54"/>
      <c r="L5" s="54"/>
      <c r="M5" s="54"/>
      <c r="N5" s="54"/>
      <c r="O5" s="54"/>
      <c r="P5" s="54"/>
      <c r="Q5" s="45"/>
      <c r="R5" s="45"/>
      <c r="S5" s="47"/>
    </row>
    <row r="6" spans="1:22" customFormat="1" ht="68.25" customHeight="1" thickBot="1" x14ac:dyDescent="0.25">
      <c r="A6" s="73"/>
      <c r="B6" s="33"/>
      <c r="C6" s="37"/>
      <c r="D6" s="38"/>
      <c r="E6" s="47"/>
      <c r="F6" s="47"/>
      <c r="G6" s="47"/>
      <c r="H6" s="47" t="s">
        <v>15</v>
      </c>
      <c r="I6" s="47" t="s">
        <v>16</v>
      </c>
      <c r="J6" s="47" t="s">
        <v>17</v>
      </c>
      <c r="K6" s="47"/>
      <c r="L6" s="47"/>
      <c r="M6" s="47"/>
      <c r="N6" s="47" t="s">
        <v>18</v>
      </c>
      <c r="O6" s="47" t="s">
        <v>19</v>
      </c>
      <c r="P6" s="54"/>
      <c r="Q6" s="45"/>
      <c r="R6" s="45"/>
      <c r="S6" s="47"/>
    </row>
    <row r="7" spans="1:22" customFormat="1" ht="53.25" customHeight="1" thickBot="1" x14ac:dyDescent="0.25">
      <c r="A7" s="73"/>
      <c r="B7" s="33"/>
      <c r="C7" s="39"/>
      <c r="D7" s="40"/>
      <c r="E7" s="47"/>
      <c r="F7" s="47"/>
      <c r="G7" s="47"/>
      <c r="H7" s="47"/>
      <c r="I7" s="55"/>
      <c r="J7" s="47" t="s">
        <v>20</v>
      </c>
      <c r="K7" s="47" t="s">
        <v>21</v>
      </c>
      <c r="L7" s="47"/>
      <c r="M7" s="47"/>
      <c r="N7" s="47"/>
      <c r="O7" s="47"/>
      <c r="P7" s="54"/>
      <c r="Q7" s="45"/>
      <c r="R7" s="45"/>
      <c r="S7" s="47"/>
    </row>
    <row r="8" spans="1:22" customFormat="1" ht="170.25" customHeight="1" thickBot="1" x14ac:dyDescent="0.25">
      <c r="A8" s="74"/>
      <c r="B8" s="34"/>
      <c r="C8" s="5" t="s">
        <v>22</v>
      </c>
      <c r="D8" s="5" t="s">
        <v>23</v>
      </c>
      <c r="E8" s="47"/>
      <c r="F8" s="47"/>
      <c r="G8" s="47"/>
      <c r="H8" s="47"/>
      <c r="I8" s="55"/>
      <c r="J8" s="47"/>
      <c r="K8" s="6" t="s">
        <v>24</v>
      </c>
      <c r="L8" s="6" t="s">
        <v>25</v>
      </c>
      <c r="M8" s="7" t="s">
        <v>26</v>
      </c>
      <c r="N8" s="47"/>
      <c r="O8" s="47"/>
      <c r="P8" s="54"/>
      <c r="Q8" s="46"/>
      <c r="R8" s="46"/>
      <c r="S8" s="47"/>
    </row>
    <row r="9" spans="1:22" customFormat="1" ht="27.75" customHeight="1" thickBot="1" x14ac:dyDescent="0.25">
      <c r="A9" s="8"/>
      <c r="B9" s="9">
        <v>1</v>
      </c>
      <c r="C9" s="10">
        <v>2</v>
      </c>
      <c r="D9" s="9">
        <v>3</v>
      </c>
      <c r="E9" s="10">
        <v>4</v>
      </c>
      <c r="F9" s="9">
        <v>5</v>
      </c>
      <c r="G9" s="10">
        <v>6</v>
      </c>
      <c r="H9" s="9">
        <v>7</v>
      </c>
      <c r="I9" s="10">
        <v>8</v>
      </c>
      <c r="J9" s="9">
        <v>9</v>
      </c>
      <c r="K9" s="10">
        <v>10</v>
      </c>
      <c r="L9" s="9">
        <v>11</v>
      </c>
      <c r="M9" s="10">
        <v>12</v>
      </c>
      <c r="N9" s="9">
        <v>13</v>
      </c>
      <c r="O9" s="10">
        <v>14</v>
      </c>
      <c r="P9" s="9">
        <v>15</v>
      </c>
      <c r="Q9" s="10">
        <v>16</v>
      </c>
      <c r="R9" s="9">
        <v>17</v>
      </c>
      <c r="S9" s="10">
        <v>18</v>
      </c>
    </row>
    <row r="10" spans="1:22" customFormat="1" ht="61.5" customHeight="1" thickBot="1" x14ac:dyDescent="0.25">
      <c r="A10" s="11" t="s">
        <v>27</v>
      </c>
      <c r="B10" s="12">
        <v>5</v>
      </c>
      <c r="C10" s="28">
        <v>3</v>
      </c>
      <c r="D10" s="28"/>
      <c r="E10" s="13">
        <f t="shared" ref="E10:E15" si="0">F10+G10+H10+I10+J10+N10+O10+P10</f>
        <v>4</v>
      </c>
      <c r="F10" s="28">
        <v>1</v>
      </c>
      <c r="G10" s="28">
        <v>2</v>
      </c>
      <c r="H10" s="28"/>
      <c r="I10" s="28"/>
      <c r="J10" s="13">
        <f t="shared" ref="J10:J15" si="1">SUM(K10:M10)</f>
        <v>1</v>
      </c>
      <c r="K10" s="28">
        <v>1</v>
      </c>
      <c r="L10" s="28"/>
      <c r="M10" s="28"/>
      <c r="N10" s="28"/>
      <c r="O10" s="28"/>
      <c r="P10" s="28"/>
      <c r="Q10" s="28"/>
      <c r="R10" s="14">
        <f t="shared" ref="R10:R15" si="2">E10+Q10</f>
        <v>4</v>
      </c>
      <c r="S10" s="13">
        <f t="shared" ref="S10:S15" si="3">B10+C10-R10</f>
        <v>4</v>
      </c>
    </row>
    <row r="11" spans="1:22" customFormat="1" ht="61.5" customHeight="1" thickBot="1" x14ac:dyDescent="0.25">
      <c r="A11" s="15" t="s">
        <v>28</v>
      </c>
      <c r="B11" s="28">
        <v>2</v>
      </c>
      <c r="C11" s="28">
        <v>1</v>
      </c>
      <c r="D11" s="28"/>
      <c r="E11" s="13">
        <f t="shared" si="0"/>
        <v>3</v>
      </c>
      <c r="F11" s="28"/>
      <c r="G11" s="28">
        <v>2</v>
      </c>
      <c r="H11" s="28"/>
      <c r="I11" s="28"/>
      <c r="J11" s="13">
        <f t="shared" si="1"/>
        <v>0</v>
      </c>
      <c r="K11" s="28"/>
      <c r="L11" s="28"/>
      <c r="M11" s="28"/>
      <c r="N11" s="28"/>
      <c r="O11" s="28"/>
      <c r="P11" s="28">
        <v>1</v>
      </c>
      <c r="Q11" s="28"/>
      <c r="R11" s="14">
        <f t="shared" si="2"/>
        <v>3</v>
      </c>
      <c r="S11" s="13">
        <f t="shared" si="3"/>
        <v>0</v>
      </c>
    </row>
    <row r="12" spans="1:22" customFormat="1" ht="61.5" customHeight="1" thickBot="1" x14ac:dyDescent="0.25">
      <c r="A12" s="15" t="s">
        <v>29</v>
      </c>
      <c r="B12" s="28"/>
      <c r="C12" s="28"/>
      <c r="D12" s="28"/>
      <c r="E12" s="13">
        <f t="shared" si="0"/>
        <v>0</v>
      </c>
      <c r="F12" s="28"/>
      <c r="G12" s="28"/>
      <c r="H12" s="28"/>
      <c r="I12" s="16"/>
      <c r="J12" s="13">
        <f t="shared" si="1"/>
        <v>0</v>
      </c>
      <c r="K12" s="28"/>
      <c r="L12" s="28"/>
      <c r="M12" s="28"/>
      <c r="N12" s="28"/>
      <c r="O12" s="28"/>
      <c r="P12" s="28"/>
      <c r="Q12" s="28"/>
      <c r="R12" s="14">
        <f t="shared" si="2"/>
        <v>0</v>
      </c>
      <c r="S12" s="13">
        <f t="shared" si="3"/>
        <v>0</v>
      </c>
    </row>
    <row r="13" spans="1:22" customFormat="1" ht="61.5" customHeight="1" thickBot="1" x14ac:dyDescent="0.25">
      <c r="A13" s="15" t="s">
        <v>30</v>
      </c>
      <c r="B13" s="28"/>
      <c r="C13" s="28"/>
      <c r="D13" s="28"/>
      <c r="E13" s="13">
        <f t="shared" si="0"/>
        <v>0</v>
      </c>
      <c r="F13" s="28"/>
      <c r="G13" s="28"/>
      <c r="H13" s="28"/>
      <c r="I13" s="16"/>
      <c r="J13" s="13">
        <f t="shared" si="1"/>
        <v>0</v>
      </c>
      <c r="K13" s="28"/>
      <c r="L13" s="28"/>
      <c r="M13" s="28"/>
      <c r="N13" s="28"/>
      <c r="O13" s="28"/>
      <c r="P13" s="28"/>
      <c r="Q13" s="28"/>
      <c r="R13" s="14">
        <f t="shared" si="2"/>
        <v>0</v>
      </c>
      <c r="S13" s="13">
        <f t="shared" si="3"/>
        <v>0</v>
      </c>
    </row>
    <row r="14" spans="1:22" customFormat="1" ht="61.5" customHeight="1" thickBot="1" x14ac:dyDescent="0.25">
      <c r="A14" s="15" t="s">
        <v>31</v>
      </c>
      <c r="B14" s="28"/>
      <c r="C14" s="28"/>
      <c r="D14" s="28"/>
      <c r="E14" s="13">
        <f t="shared" si="0"/>
        <v>0</v>
      </c>
      <c r="F14" s="28"/>
      <c r="G14" s="28"/>
      <c r="H14" s="28"/>
      <c r="I14" s="16"/>
      <c r="J14" s="13">
        <f t="shared" si="1"/>
        <v>0</v>
      </c>
      <c r="K14" s="28"/>
      <c r="L14" s="28"/>
      <c r="M14" s="28"/>
      <c r="N14" s="28"/>
      <c r="O14" s="28"/>
      <c r="P14" s="28"/>
      <c r="Q14" s="28"/>
      <c r="R14" s="14">
        <f t="shared" si="2"/>
        <v>0</v>
      </c>
      <c r="S14" s="13">
        <f t="shared" si="3"/>
        <v>0</v>
      </c>
    </row>
    <row r="15" spans="1:22" customFormat="1" ht="61.5" customHeight="1" thickBot="1" x14ac:dyDescent="0.25">
      <c r="A15" s="15" t="s">
        <v>32</v>
      </c>
      <c r="B15" s="28"/>
      <c r="C15" s="28"/>
      <c r="D15" s="28"/>
      <c r="E15" s="13">
        <f t="shared" si="0"/>
        <v>0</v>
      </c>
      <c r="F15" s="28"/>
      <c r="G15" s="28"/>
      <c r="H15" s="28"/>
      <c r="I15" s="16"/>
      <c r="J15" s="13">
        <f t="shared" si="1"/>
        <v>0</v>
      </c>
      <c r="K15" s="28"/>
      <c r="L15" s="28"/>
      <c r="M15" s="28"/>
      <c r="N15" s="28"/>
      <c r="O15" s="28"/>
      <c r="P15" s="28"/>
      <c r="Q15" s="28"/>
      <c r="R15" s="14">
        <f t="shared" si="2"/>
        <v>0</v>
      </c>
      <c r="S15" s="13">
        <f t="shared" si="3"/>
        <v>0</v>
      </c>
    </row>
    <row r="16" spans="1:22" ht="49.5" customHeight="1" x14ac:dyDescent="0.2"/>
    <row r="17" ht="90.75" customHeight="1" x14ac:dyDescent="0.2"/>
    <row r="18" ht="69" customHeight="1" x14ac:dyDescent="0.2"/>
    <row r="19" ht="51.75" customHeight="1" x14ac:dyDescent="0.2"/>
    <row r="20" ht="77.25" customHeight="1" x14ac:dyDescent="0.2"/>
    <row r="21" ht="54.75" customHeight="1" x14ac:dyDescent="0.2"/>
    <row r="22" ht="33" customHeight="1" x14ac:dyDescent="0.2"/>
    <row r="23" ht="51" customHeight="1" x14ac:dyDescent="0.2"/>
    <row r="24" ht="39" customHeight="1" x14ac:dyDescent="0.2"/>
    <row r="25" ht="49.5" customHeight="1" x14ac:dyDescent="0.2"/>
    <row r="26" ht="49.5" customHeight="1" x14ac:dyDescent="0.2"/>
    <row r="27" ht="78" customHeight="1" x14ac:dyDescent="0.2"/>
    <row r="28" ht="78" customHeight="1" x14ac:dyDescent="0.2"/>
    <row r="29" ht="66" customHeight="1" x14ac:dyDescent="0.2"/>
    <row r="30" ht="49.5" customHeight="1" x14ac:dyDescent="0.2"/>
    <row r="31" ht="127.5" customHeight="1" x14ac:dyDescent="0.2"/>
    <row r="32" ht="56.25" customHeight="1" x14ac:dyDescent="0.2"/>
    <row r="33" ht="36" customHeight="1" x14ac:dyDescent="0.2"/>
    <row r="34" ht="37.5" customHeight="1" x14ac:dyDescent="0.2"/>
    <row r="35" ht="69" customHeight="1" x14ac:dyDescent="0.2"/>
    <row r="36" ht="54" customHeight="1" x14ac:dyDescent="0.2"/>
    <row r="37" ht="39" customHeight="1" x14ac:dyDescent="0.2"/>
    <row r="38" ht="42" customHeight="1" x14ac:dyDescent="0.2"/>
    <row r="39" ht="86.25" customHeight="1" x14ac:dyDescent="0.2"/>
    <row r="40" ht="54" customHeight="1" x14ac:dyDescent="0.2"/>
    <row r="41" ht="49.5" customHeight="1" x14ac:dyDescent="0.2"/>
    <row r="42" ht="36" customHeight="1" x14ac:dyDescent="0.2"/>
    <row r="43" ht="39" customHeight="1" x14ac:dyDescent="0.2"/>
    <row r="44" ht="49.5" customHeight="1" x14ac:dyDescent="0.2"/>
    <row r="45" ht="49.5" customHeight="1" x14ac:dyDescent="0.2"/>
    <row r="46" ht="49.5" customHeight="1" x14ac:dyDescent="0.2"/>
    <row r="47" ht="49.5" customHeight="1" x14ac:dyDescent="0.2"/>
    <row r="48" ht="49.5" customHeight="1" x14ac:dyDescent="0.2"/>
    <row r="49" ht="49.5" customHeight="1" x14ac:dyDescent="0.2"/>
    <row r="50" ht="49.5" customHeight="1" x14ac:dyDescent="0.2"/>
    <row r="51" ht="49.5" customHeight="1" x14ac:dyDescent="0.2"/>
    <row r="52" ht="50.1" customHeight="1" x14ac:dyDescent="0.2"/>
    <row r="53" ht="50.1" customHeight="1" x14ac:dyDescent="0.2"/>
    <row r="54" ht="50.1" customHeight="1" x14ac:dyDescent="0.2"/>
    <row r="55" ht="50.1" customHeight="1" x14ac:dyDescent="0.2"/>
    <row r="56" ht="50.1" customHeight="1" x14ac:dyDescent="0.2"/>
    <row r="57" ht="50.1" customHeight="1" x14ac:dyDescent="0.2"/>
    <row r="58" ht="50.1" customHeight="1" x14ac:dyDescent="0.2"/>
    <row r="59" ht="50.1" customHeight="1" x14ac:dyDescent="0.2"/>
    <row r="60" ht="50.1" customHeight="1" x14ac:dyDescent="0.2"/>
    <row r="61" ht="50.1" customHeight="1" x14ac:dyDescent="0.2"/>
    <row r="62" ht="50.1" customHeight="1" x14ac:dyDescent="0.2"/>
    <row r="63" ht="100.5" customHeight="1" x14ac:dyDescent="0.2"/>
    <row r="64" ht="67.5" customHeight="1" x14ac:dyDescent="0.2"/>
    <row r="65" ht="87" customHeight="1" x14ac:dyDescent="0.2"/>
    <row r="66" ht="72" customHeight="1" x14ac:dyDescent="0.2"/>
    <row r="67" ht="50.1" customHeight="1" x14ac:dyDescent="0.2"/>
    <row r="68" ht="55.5" customHeight="1" x14ac:dyDescent="0.2"/>
    <row r="69" ht="55.5" customHeight="1" x14ac:dyDescent="0.2"/>
    <row r="70" ht="50.1" customHeight="1" x14ac:dyDescent="0.2"/>
    <row r="71" ht="50.1" customHeight="1" x14ac:dyDescent="0.2"/>
    <row r="72" ht="50.1" customHeight="1" x14ac:dyDescent="0.2"/>
    <row r="73" ht="49.5" customHeight="1" x14ac:dyDescent="0.2"/>
    <row r="74" ht="49.5" customHeight="1" x14ac:dyDescent="0.2"/>
    <row r="75" ht="60.75" customHeight="1" x14ac:dyDescent="0.2"/>
    <row r="76" ht="50.1" customHeight="1" x14ac:dyDescent="0.2"/>
    <row r="77" ht="50.1" customHeight="1" x14ac:dyDescent="0.2"/>
    <row r="78" ht="49.5" customHeight="1" x14ac:dyDescent="0.2"/>
    <row r="79" ht="50.1" customHeight="1" x14ac:dyDescent="0.2"/>
    <row r="80" ht="50.1" customHeight="1" x14ac:dyDescent="0.2"/>
    <row r="81" ht="50.1" customHeight="1" x14ac:dyDescent="0.2"/>
    <row r="82" ht="68.25" customHeight="1" x14ac:dyDescent="0.2"/>
    <row r="83" ht="75.75" customHeight="1" x14ac:dyDescent="0.2"/>
    <row r="84" ht="50.1" customHeight="1" x14ac:dyDescent="0.2"/>
    <row r="85" ht="50.1" customHeight="1" x14ac:dyDescent="0.2"/>
    <row r="86" ht="186" customHeight="1" x14ac:dyDescent="0.2"/>
    <row r="87" ht="67.5" customHeight="1" x14ac:dyDescent="0.2"/>
    <row r="88" ht="33" customHeight="1" x14ac:dyDescent="0.2"/>
    <row r="89" ht="52.5" customHeight="1" x14ac:dyDescent="0.2"/>
    <row r="90" ht="39" customHeight="1" x14ac:dyDescent="0.2"/>
    <row r="91" ht="46.5" customHeight="1" x14ac:dyDescent="0.2"/>
    <row r="92" ht="50.25" customHeight="1" x14ac:dyDescent="0.2"/>
    <row r="93" ht="53.25" customHeight="1" x14ac:dyDescent="0.2"/>
    <row r="94" ht="39" customHeight="1" x14ac:dyDescent="0.2"/>
    <row r="95" ht="50.25" customHeight="1" x14ac:dyDescent="0.2"/>
    <row r="96" ht="45" customHeight="1" x14ac:dyDescent="0.2"/>
    <row r="97" ht="60.75" customHeight="1" x14ac:dyDescent="0.2"/>
    <row r="98" ht="66" customHeight="1" x14ac:dyDescent="0.2"/>
    <row r="99" ht="54" customHeight="1" x14ac:dyDescent="0.2"/>
    <row r="100" ht="50.1" customHeight="1" x14ac:dyDescent="0.2"/>
    <row r="101" ht="50.1" customHeight="1" x14ac:dyDescent="0.2"/>
    <row r="102" ht="50.1" customHeight="1" x14ac:dyDescent="0.2"/>
    <row r="103" ht="50.1" customHeight="1" x14ac:dyDescent="0.2"/>
    <row r="104" ht="50.1" customHeight="1" x14ac:dyDescent="0.2"/>
    <row r="105" ht="50.1" customHeight="1" x14ac:dyDescent="0.2"/>
    <row r="106" ht="50.1" customHeight="1" x14ac:dyDescent="0.2"/>
    <row r="107" ht="50.1" customHeight="1" x14ac:dyDescent="0.2"/>
    <row r="108" ht="49.5" customHeight="1" x14ac:dyDescent="0.2"/>
    <row r="109" ht="50.1" customHeight="1" x14ac:dyDescent="0.2"/>
    <row r="110" ht="50.1" customHeight="1" x14ac:dyDescent="0.2"/>
    <row r="111" ht="50.1" customHeight="1" x14ac:dyDescent="0.2"/>
    <row r="112" ht="102.75" customHeight="1" x14ac:dyDescent="0.2"/>
    <row r="113" ht="82.5" customHeight="1" x14ac:dyDescent="0.2"/>
    <row r="114" ht="74.25" customHeight="1" x14ac:dyDescent="0.2"/>
    <row r="115" ht="50.1" customHeight="1" x14ac:dyDescent="0.2"/>
    <row r="116" ht="75.75" customHeight="1" x14ac:dyDescent="0.2"/>
    <row r="117" ht="50.1" customHeight="1" x14ac:dyDescent="0.2"/>
    <row r="118" ht="50.1" customHeight="1" x14ac:dyDescent="0.2"/>
    <row r="119" ht="50.1" customHeight="1" x14ac:dyDescent="0.2"/>
    <row r="120" ht="50.1" customHeight="1" x14ac:dyDescent="0.2"/>
    <row r="121" ht="50.1" customHeight="1" x14ac:dyDescent="0.2"/>
    <row r="122" ht="50.1" customHeight="1" x14ac:dyDescent="0.2"/>
    <row r="123" ht="50.1" customHeight="1" x14ac:dyDescent="0.2"/>
    <row r="124" ht="96.75" customHeight="1" x14ac:dyDescent="0.2"/>
    <row r="125" ht="65.25" customHeight="1" x14ac:dyDescent="0.2"/>
    <row r="126" ht="50.1" customHeight="1" x14ac:dyDescent="0.2"/>
    <row r="127" ht="50.1" customHeight="1" x14ac:dyDescent="0.2"/>
    <row r="128" ht="169.5" customHeight="1" x14ac:dyDescent="0.2"/>
    <row r="129" ht="60" customHeight="1" x14ac:dyDescent="0.2"/>
    <row r="130" ht="30.75" customHeight="1" x14ac:dyDescent="0.2"/>
    <row r="131" ht="73.5" customHeight="1" x14ac:dyDescent="0.2"/>
    <row r="132" ht="51.75" customHeight="1" x14ac:dyDescent="0.2"/>
    <row r="133" ht="54" customHeight="1" x14ac:dyDescent="0.2"/>
    <row r="134" ht="75.75" customHeight="1" x14ac:dyDescent="0.2"/>
    <row r="135" ht="51.75" customHeight="1" x14ac:dyDescent="0.2"/>
    <row r="136" ht="51" customHeight="1" x14ac:dyDescent="0.2"/>
    <row r="137" ht="51.75" customHeight="1" x14ac:dyDescent="0.2"/>
    <row r="138" ht="50.1" customHeight="1" x14ac:dyDescent="0.2"/>
    <row r="139" ht="50.1" customHeight="1" x14ac:dyDescent="0.2"/>
    <row r="140" ht="89.25" customHeight="1" x14ac:dyDescent="0.2"/>
    <row r="141" ht="65.25" customHeight="1" x14ac:dyDescent="0.2"/>
    <row r="142" ht="50.1" customHeight="1" x14ac:dyDescent="0.2"/>
    <row r="143" ht="54" customHeight="1" x14ac:dyDescent="0.2"/>
    <row r="144" ht="50.1" customHeight="1" x14ac:dyDescent="0.2"/>
    <row r="145" ht="50.1" customHeight="1" x14ac:dyDescent="0.2"/>
    <row r="146" ht="50.1" customHeight="1" x14ac:dyDescent="0.2"/>
    <row r="147" ht="50.1" customHeight="1" x14ac:dyDescent="0.2"/>
    <row r="148" ht="50.1" customHeight="1" x14ac:dyDescent="0.2"/>
    <row r="149" ht="50.1" customHeight="1" x14ac:dyDescent="0.2"/>
    <row r="150" ht="70.5" customHeight="1" x14ac:dyDescent="0.2"/>
    <row r="151" ht="71.25" customHeight="1" x14ac:dyDescent="0.2"/>
    <row r="152" ht="50.1" customHeight="1" x14ac:dyDescent="0.2"/>
    <row r="153" ht="50.1" customHeight="1" x14ac:dyDescent="0.2"/>
    <row r="154" ht="50.1" customHeight="1" x14ac:dyDescent="0.2"/>
    <row r="155" ht="50.1" customHeight="1" x14ac:dyDescent="0.2"/>
    <row r="156" ht="50.1" customHeight="1" x14ac:dyDescent="0.2"/>
    <row r="157" ht="50.1" customHeight="1" x14ac:dyDescent="0.2"/>
    <row r="158" ht="50.1" customHeight="1" x14ac:dyDescent="0.2"/>
    <row r="159" ht="50.1" customHeight="1" x14ac:dyDescent="0.2"/>
    <row r="160" ht="50.1" customHeight="1" x14ac:dyDescent="0.2"/>
    <row r="161" ht="50.1" customHeight="1" x14ac:dyDescent="0.2"/>
    <row r="162" ht="50.1" customHeight="1" x14ac:dyDescent="0.2"/>
    <row r="163" ht="50.1" customHeight="1" x14ac:dyDescent="0.2"/>
    <row r="164" ht="50.1" customHeight="1" x14ac:dyDescent="0.2"/>
    <row r="165" ht="50.1" customHeight="1" x14ac:dyDescent="0.2"/>
    <row r="166" ht="50.1" customHeight="1" x14ac:dyDescent="0.2"/>
    <row r="167" ht="49.5" customHeight="1" x14ac:dyDescent="0.2"/>
    <row r="168" ht="49.5" customHeight="1" x14ac:dyDescent="0.2"/>
    <row r="169" ht="49.5" customHeight="1" x14ac:dyDescent="0.2"/>
    <row r="170" ht="74.25" customHeight="1" x14ac:dyDescent="0.2"/>
    <row r="171" ht="52.5" customHeight="1" x14ac:dyDescent="0.2"/>
    <row r="172" ht="49.5" customHeight="1" x14ac:dyDescent="0.2"/>
    <row r="173" ht="74.25" customHeight="1" x14ac:dyDescent="0.2"/>
    <row r="174" ht="49.5" customHeight="1" x14ac:dyDescent="0.2"/>
    <row r="175" ht="49.5" customHeight="1" x14ac:dyDescent="0.2"/>
    <row r="176" ht="49.5" customHeight="1" x14ac:dyDescent="0.2"/>
    <row r="177" ht="49.5" customHeight="1" x14ac:dyDescent="0.2"/>
    <row r="178" ht="49.5" customHeight="1" x14ac:dyDescent="0.2"/>
    <row r="179" ht="75.75" customHeight="1" x14ac:dyDescent="0.2"/>
    <row r="180" ht="49.5" customHeight="1" x14ac:dyDescent="0.2"/>
    <row r="181" ht="49.5" customHeight="1" x14ac:dyDescent="0.2"/>
    <row r="182" ht="49.5" customHeight="1" x14ac:dyDescent="0.2"/>
    <row r="183" ht="49.5" customHeight="1" x14ac:dyDescent="0.2"/>
    <row r="184" ht="49.5" customHeight="1" x14ac:dyDescent="0.2"/>
    <row r="185" ht="49.5" customHeight="1" x14ac:dyDescent="0.2"/>
    <row r="186" ht="49.5" customHeight="1" x14ac:dyDescent="0.2"/>
    <row r="187" ht="49.5" customHeight="1" x14ac:dyDescent="0.2"/>
    <row r="188" ht="49.5" customHeight="1" x14ac:dyDescent="0.2"/>
    <row r="189" ht="49.5" customHeight="1" x14ac:dyDescent="0.2"/>
    <row r="190" ht="78" customHeight="1" x14ac:dyDescent="0.2"/>
    <row r="191" ht="49.5" customHeight="1" x14ac:dyDescent="0.2"/>
    <row r="192" ht="37.5" customHeight="1" x14ac:dyDescent="0.2"/>
    <row r="193" ht="83.25" customHeight="1" x14ac:dyDescent="0.2"/>
    <row r="194" ht="101.25" customHeight="1" x14ac:dyDescent="0.2"/>
    <row r="195" ht="68.25" customHeight="1" x14ac:dyDescent="0.2"/>
    <row r="196" ht="58.5" customHeight="1" x14ac:dyDescent="0.2"/>
    <row r="197" ht="50.25" customHeight="1" x14ac:dyDescent="0.2"/>
    <row r="198" ht="64.5" customHeight="1" x14ac:dyDescent="0.2"/>
    <row r="199" ht="55.5" customHeight="1" x14ac:dyDescent="0.2"/>
    <row r="200" ht="49.5" customHeight="1" x14ac:dyDescent="0.2"/>
    <row r="201" ht="49.5" customHeight="1" x14ac:dyDescent="0.2"/>
    <row r="202" ht="49.5" customHeight="1" x14ac:dyDescent="0.2"/>
    <row r="203" ht="49.5" customHeight="1" x14ac:dyDescent="0.2"/>
    <row r="204" ht="49.5" customHeight="1" x14ac:dyDescent="0.2"/>
    <row r="205" ht="49.5" customHeight="1" x14ac:dyDescent="0.2"/>
    <row r="206" ht="49.5" customHeight="1" x14ac:dyDescent="0.2"/>
    <row r="207" ht="49.5" customHeight="1" x14ac:dyDescent="0.2"/>
    <row r="208" ht="49.5" customHeight="1" x14ac:dyDescent="0.2"/>
    <row r="209" ht="49.5" customHeight="1" x14ac:dyDescent="0.2"/>
    <row r="210" ht="49.5" customHeight="1" x14ac:dyDescent="0.2"/>
    <row r="211" ht="105" customHeight="1" x14ac:dyDescent="0.2"/>
    <row r="212" ht="87" customHeight="1" x14ac:dyDescent="0.2"/>
    <row r="213" ht="115.5" customHeight="1" x14ac:dyDescent="0.2"/>
    <row r="214" ht="72" customHeight="1" x14ac:dyDescent="0.2"/>
    <row r="215" ht="75.75" customHeight="1" x14ac:dyDescent="0.2"/>
    <row r="216" ht="71.25" customHeight="1" x14ac:dyDescent="0.2"/>
    <row r="217" ht="37.5" customHeight="1" x14ac:dyDescent="0.2"/>
    <row r="218" ht="37.5" customHeight="1" x14ac:dyDescent="0.2"/>
    <row r="219" ht="51" customHeight="1" x14ac:dyDescent="0.2"/>
    <row r="220" ht="72" customHeight="1" x14ac:dyDescent="0.2"/>
    <row r="221" ht="50.1" customHeight="1" x14ac:dyDescent="0.2"/>
    <row r="222" ht="50.1" customHeight="1" x14ac:dyDescent="0.2"/>
    <row r="223" ht="50.1" customHeight="1" x14ac:dyDescent="0.2"/>
    <row r="224" ht="50.1" customHeight="1" x14ac:dyDescent="0.2"/>
    <row r="225" ht="50.1" customHeight="1" x14ac:dyDescent="0.2"/>
    <row r="226" ht="50.1" customHeight="1" x14ac:dyDescent="0.2"/>
    <row r="227" ht="50.1" customHeight="1" x14ac:dyDescent="0.2"/>
    <row r="228" ht="49.5" customHeight="1" x14ac:dyDescent="0.2"/>
    <row r="229" ht="49.5" customHeight="1" x14ac:dyDescent="0.2"/>
    <row r="230" ht="49.5" customHeight="1" x14ac:dyDescent="0.2"/>
    <row r="231" ht="80.25" customHeight="1" x14ac:dyDescent="0.2"/>
    <row r="232" ht="70.5" customHeight="1" x14ac:dyDescent="0.2"/>
    <row r="233" ht="72" customHeight="1" x14ac:dyDescent="0.2"/>
    <row r="234" ht="64.5" customHeight="1" x14ac:dyDescent="0.2"/>
    <row r="235" ht="58.5" customHeight="1" x14ac:dyDescent="0.2"/>
    <row r="236" ht="49.5" customHeight="1" x14ac:dyDescent="0.2"/>
    <row r="237" ht="49.5" customHeight="1" x14ac:dyDescent="0.2"/>
    <row r="238" ht="49.5" customHeight="1" x14ac:dyDescent="0.2"/>
    <row r="239" ht="49.5" customHeight="1" x14ac:dyDescent="0.2"/>
    <row r="240" ht="49.5" customHeight="1" x14ac:dyDescent="0.2"/>
    <row r="241" ht="49.5" customHeight="1" x14ac:dyDescent="0.2"/>
    <row r="242" ht="49.5" customHeight="1" x14ac:dyDescent="0.2"/>
    <row r="243" ht="94.5" customHeight="1" x14ac:dyDescent="0.2"/>
    <row r="244" ht="60.75" customHeight="1" x14ac:dyDescent="0.2"/>
    <row r="245" ht="53.25" customHeight="1" x14ac:dyDescent="0.2"/>
    <row r="246" ht="48.75" customHeight="1" x14ac:dyDescent="0.2"/>
    <row r="247" ht="75" customHeight="1" x14ac:dyDescent="0.2"/>
    <row r="248" ht="49.5" customHeight="1" x14ac:dyDescent="0.2"/>
    <row r="249" ht="49.5" customHeight="1" x14ac:dyDescent="0.2"/>
    <row r="250" ht="85.5" customHeight="1" x14ac:dyDescent="0.2"/>
    <row r="251" ht="82.5" customHeight="1" x14ac:dyDescent="0.2"/>
    <row r="252" ht="68.25" customHeight="1" x14ac:dyDescent="0.2"/>
    <row r="253" ht="49.5" customHeight="1" x14ac:dyDescent="0.2"/>
    <row r="254" ht="49.5" customHeight="1" x14ac:dyDescent="0.2"/>
    <row r="255" ht="50.1" customHeight="1" x14ac:dyDescent="0.2"/>
    <row r="256" ht="150.75" customHeight="1" x14ac:dyDescent="0.2"/>
    <row r="257" ht="105.75" customHeight="1" x14ac:dyDescent="0.2"/>
    <row r="258" ht="57" customHeight="1" x14ac:dyDescent="0.2"/>
    <row r="259" ht="50.1" customHeight="1" x14ac:dyDescent="0.2"/>
    <row r="260" ht="150.75" customHeight="1" x14ac:dyDescent="0.2"/>
    <row r="261" ht="57" customHeight="1" x14ac:dyDescent="0.2"/>
    <row r="262" ht="33" customHeight="1" x14ac:dyDescent="0.2"/>
    <row r="263" ht="31.5" customHeight="1" x14ac:dyDescent="0.2"/>
    <row r="264" ht="52.5" customHeight="1" x14ac:dyDescent="0.2"/>
    <row r="265" ht="51.75" customHeight="1" x14ac:dyDescent="0.2"/>
    <row r="266" ht="82.5" customHeight="1" x14ac:dyDescent="0.2"/>
    <row r="267" ht="70.5" customHeight="1" x14ac:dyDescent="0.2"/>
    <row r="268" ht="75.75" customHeight="1" x14ac:dyDescent="0.2"/>
    <row r="269" ht="50.25" customHeight="1" x14ac:dyDescent="0.2"/>
    <row r="270" ht="108.75" customHeight="1" x14ac:dyDescent="0.2"/>
    <row r="271" ht="64.5" customHeight="1" x14ac:dyDescent="0.2"/>
    <row r="272" ht="63.75" customHeight="1" x14ac:dyDescent="0.2"/>
    <row r="273" ht="69" customHeight="1" x14ac:dyDescent="0.2"/>
    <row r="274" ht="54.75" customHeight="1" x14ac:dyDescent="0.2"/>
    <row r="275" ht="37.5" customHeight="1" x14ac:dyDescent="0.2"/>
    <row r="276" ht="82.5" customHeight="1" x14ac:dyDescent="0.2"/>
    <row r="277" ht="52.5" customHeight="1" x14ac:dyDescent="0.2"/>
    <row r="278" ht="113.25" customHeight="1" x14ac:dyDescent="0.2"/>
    <row r="279" ht="85.5" customHeight="1" x14ac:dyDescent="0.2"/>
    <row r="280" ht="87.75" customHeight="1" x14ac:dyDescent="0.2"/>
    <row r="281" ht="63" customHeight="1" x14ac:dyDescent="0.2"/>
    <row r="282" ht="47.25" customHeight="1" x14ac:dyDescent="0.2"/>
    <row r="283" ht="33" customHeight="1" x14ac:dyDescent="0.2"/>
    <row r="284" ht="54" customHeight="1" x14ac:dyDescent="0.2"/>
    <row r="285" ht="58.5" customHeight="1" x14ac:dyDescent="0.2"/>
    <row r="286" ht="55.5" customHeight="1" x14ac:dyDescent="0.2"/>
    <row r="287" ht="51" customHeight="1" x14ac:dyDescent="0.2"/>
    <row r="288" ht="36.75" customHeight="1" x14ac:dyDescent="0.2"/>
    <row r="289" ht="57" customHeight="1" x14ac:dyDescent="0.2"/>
    <row r="290" ht="73.5" customHeight="1" x14ac:dyDescent="0.2"/>
    <row r="291" ht="78" customHeight="1" x14ac:dyDescent="0.2"/>
    <row r="292" ht="117.75" customHeight="1" x14ac:dyDescent="0.2"/>
    <row r="293" ht="96.75" customHeight="1" x14ac:dyDescent="0.2"/>
    <row r="294" ht="52.5" customHeight="1" x14ac:dyDescent="0.2"/>
    <row r="295" ht="69.75" customHeight="1" x14ac:dyDescent="0.2"/>
    <row r="296" ht="69" customHeight="1" x14ac:dyDescent="0.2"/>
    <row r="297" ht="74.25" customHeight="1" x14ac:dyDescent="0.2"/>
    <row r="298" ht="75.75" customHeight="1" x14ac:dyDescent="0.2"/>
    <row r="299" ht="67.5" customHeight="1" x14ac:dyDescent="0.2"/>
    <row r="300" ht="64.5" customHeight="1" x14ac:dyDescent="0.2"/>
    <row r="301" ht="49.5" customHeight="1" x14ac:dyDescent="0.2"/>
    <row r="302" ht="53.25" customHeight="1" x14ac:dyDescent="0.2"/>
    <row r="303" ht="112.5" customHeight="1" x14ac:dyDescent="0.2"/>
    <row r="304" ht="102.75" customHeight="1" x14ac:dyDescent="0.2"/>
    <row r="305" ht="79.5" customHeight="1" x14ac:dyDescent="0.2"/>
    <row r="306" ht="63" customHeight="1" x14ac:dyDescent="0.2"/>
    <row r="307" ht="64.5" customHeight="1" x14ac:dyDescent="0.2"/>
    <row r="308" ht="94.5" customHeight="1" x14ac:dyDescent="0.2"/>
    <row r="309" ht="70.5" customHeight="1" x14ac:dyDescent="0.2"/>
    <row r="310" ht="49.5" customHeight="1" x14ac:dyDescent="0.2"/>
    <row r="311" ht="79.5" customHeight="1" x14ac:dyDescent="0.2"/>
    <row r="312" ht="80.25" customHeight="1" x14ac:dyDescent="0.2"/>
    <row r="313" ht="101.25" customHeight="1" x14ac:dyDescent="0.2"/>
    <row r="314" ht="93" customHeight="1" x14ac:dyDescent="0.2"/>
    <row r="315" ht="49.5" customHeight="1" x14ac:dyDescent="0.2"/>
    <row r="316" ht="81.75" customHeight="1" x14ac:dyDescent="0.2"/>
    <row r="317" ht="78" customHeight="1" x14ac:dyDescent="0.2"/>
    <row r="318" ht="84" customHeight="1" x14ac:dyDescent="0.2"/>
    <row r="319" ht="82.5" customHeight="1" x14ac:dyDescent="0.2"/>
    <row r="320" ht="49.5" customHeight="1" x14ac:dyDescent="0.2"/>
    <row r="321" spans="1:25" ht="70.5" customHeight="1" x14ac:dyDescent="0.2"/>
    <row r="322" spans="1:25" ht="91.5" customHeight="1" x14ac:dyDescent="0.2"/>
    <row r="323" spans="1:25" ht="93" customHeight="1" x14ac:dyDescent="0.2"/>
    <row r="324" spans="1:25" ht="210" customHeight="1" x14ac:dyDescent="0.2"/>
    <row r="325" spans="1:25" ht="69.75" customHeight="1" x14ac:dyDescent="0.2"/>
    <row r="326" spans="1:25" ht="59.25" customHeight="1" x14ac:dyDescent="0.2"/>
    <row r="327" spans="1:25" s="18" customFormat="1" ht="49.5" customHeight="1" x14ac:dyDescent="0.35">
      <c r="A327" s="3"/>
      <c r="B327" s="3"/>
      <c r="C327" s="3"/>
      <c r="D327" s="3"/>
      <c r="E327" s="17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s="18" customFormat="1" ht="25.5" x14ac:dyDescent="0.35">
      <c r="A328" s="3"/>
      <c r="B328" s="3"/>
      <c r="C328" s="3"/>
      <c r="D328" s="3"/>
      <c r="E328" s="17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s="18" customFormat="1" ht="25.5" x14ac:dyDescent="0.35">
      <c r="A329" s="3"/>
      <c r="B329" s="3"/>
      <c r="C329" s="3"/>
      <c r="D329" s="3"/>
      <c r="E329" s="17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2" spans="1:25" ht="28.5" customHeight="1" x14ac:dyDescent="0.2"/>
    <row r="333" spans="1:25" ht="24" customHeight="1" x14ac:dyDescent="0.2"/>
    <row r="334" spans="1:25" ht="24" customHeight="1" x14ac:dyDescent="0.2"/>
    <row r="336" spans="1:25" ht="53.25" customHeight="1" x14ac:dyDescent="0.2"/>
    <row r="337" spans="1:25" ht="57.75" customHeight="1" x14ac:dyDescent="0.2"/>
    <row r="338" spans="1:25" ht="39.75" customHeight="1" x14ac:dyDescent="0.2"/>
    <row r="340" spans="1:25" s="19" customFormat="1" ht="30" x14ac:dyDescent="0.4">
      <c r="A340" s="3"/>
      <c r="B340" s="3"/>
      <c r="C340" s="3"/>
      <c r="D340" s="3"/>
      <c r="E340" s="17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s="19" customFormat="1" ht="30" x14ac:dyDescent="0.4">
      <c r="A341" s="3"/>
      <c r="B341" s="3"/>
      <c r="C341" s="3"/>
      <c r="D341" s="3"/>
      <c r="E341" s="17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s="19" customFormat="1" ht="30" x14ac:dyDescent="0.4">
      <c r="A342" s="3"/>
      <c r="B342" s="3"/>
      <c r="C342" s="3"/>
      <c r="D342" s="3"/>
      <c r="E342" s="17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s="19" customFormat="1" ht="30" x14ac:dyDescent="0.4">
      <c r="A343" s="3"/>
      <c r="B343" s="3"/>
      <c r="C343" s="3"/>
      <c r="D343" s="3"/>
      <c r="E343" s="17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</sheetData>
  <mergeCells count="22">
    <mergeCell ref="R3:R8"/>
    <mergeCell ref="S3:S8"/>
    <mergeCell ref="E4:E8"/>
    <mergeCell ref="F4:F8"/>
    <mergeCell ref="G4:G8"/>
    <mergeCell ref="H4:M5"/>
    <mergeCell ref="N4:O5"/>
    <mergeCell ref="P4:P8"/>
    <mergeCell ref="H6:H8"/>
    <mergeCell ref="I6:I8"/>
    <mergeCell ref="A1:B1"/>
    <mergeCell ref="A2:Q2"/>
    <mergeCell ref="A3:A8"/>
    <mergeCell ref="B3:B8"/>
    <mergeCell ref="C3:D7"/>
    <mergeCell ref="E3:P3"/>
    <mergeCell ref="Q3:Q8"/>
    <mergeCell ref="J6:M6"/>
    <mergeCell ref="N6:N8"/>
    <mergeCell ref="O6:O8"/>
    <mergeCell ref="J7:J8"/>
    <mergeCell ref="K7:M7"/>
  </mergeCells>
  <printOptions horizontalCentered="1"/>
  <pageMargins left="0.39370078740157483" right="0.39370078740157483" top="0.39370078740157483" bottom="0.39370078740157483" header="0" footer="0"/>
  <pageSetup paperSize="9" scale="28" firstPageNumber="3" orientation="landscape" useFirstPageNumber="1" r:id="rId1"/>
  <headerFooter alignWithMargins="0">
    <oddHeader>&amp;C&amp;24-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ZBIORCZE</vt:lpstr>
      <vt:lpstr>SUMA</vt:lpstr>
      <vt:lpstr>IO</vt:lpstr>
      <vt:lpstr>IF</vt:lpstr>
      <vt:lpstr>IG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2023-07-20T09:38:14Z</cp:lastPrinted>
  <dcterms:created xsi:type="dcterms:W3CDTF">2023-03-22T08:04:07Z</dcterms:created>
  <dcterms:modified xsi:type="dcterms:W3CDTF">2023-07-20T09:38:47Z</dcterms:modified>
</cp:coreProperties>
</file>