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jduda\Desktop\ZGRANE\Półroczne 2024\Półroczne na stronę\NSA\"/>
    </mc:Choice>
  </mc:AlternateContent>
  <bookViews>
    <workbookView xWindow="0" yWindow="0" windowWidth="28800" windowHeight="14100" activeTab="1"/>
  </bookViews>
  <sheets>
    <sheet name="ZBIORCZE" sheetId="5" r:id="rId1"/>
    <sheet name="SUMA" sheetId="4" r:id="rId2"/>
    <sheet name="IO" sheetId="3" r:id="rId3"/>
    <sheet name="IF" sheetId="2" r:id="rId4"/>
    <sheet name="IG" sheetId="1" r:id="rId5"/>
  </sheets>
  <definedNames>
    <definedName name="_xlnm.Print_Area" localSheetId="3">IF!$A$1:$R$24</definedName>
    <definedName name="_xlnm.Print_Area" localSheetId="4">IG!$A$1:$R$24</definedName>
    <definedName name="_xlnm.Print_Area" localSheetId="2">IO!$A$1:$R$24</definedName>
    <definedName name="_xlnm.Print_Area" localSheetId="1">SUMA!$A$1:$R$24</definedName>
    <definedName name="_xlnm.Print_Area" localSheetId="0">ZBIORCZE!$A$1:$R$75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3" l="1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P24" i="4" l="1"/>
  <c r="O24" i="4"/>
  <c r="N24" i="4"/>
  <c r="M24" i="4"/>
  <c r="L24" i="4"/>
  <c r="K24" i="4"/>
  <c r="P23" i="4"/>
  <c r="O23" i="4"/>
  <c r="N23" i="4"/>
  <c r="M23" i="4"/>
  <c r="L23" i="4"/>
  <c r="K23" i="4"/>
  <c r="P22" i="4"/>
  <c r="O22" i="4"/>
  <c r="N22" i="4"/>
  <c r="M22" i="4"/>
  <c r="L22" i="4"/>
  <c r="K22" i="4"/>
  <c r="P21" i="4"/>
  <c r="O21" i="4"/>
  <c r="N21" i="4"/>
  <c r="M21" i="4"/>
  <c r="L21" i="4"/>
  <c r="K21" i="4"/>
  <c r="P20" i="4"/>
  <c r="O20" i="4"/>
  <c r="N20" i="4"/>
  <c r="M20" i="4"/>
  <c r="L20" i="4"/>
  <c r="K20" i="4"/>
  <c r="P19" i="4"/>
  <c r="O19" i="4"/>
  <c r="N19" i="4"/>
  <c r="M19" i="4"/>
  <c r="L19" i="4"/>
  <c r="K19" i="4"/>
  <c r="P18" i="4"/>
  <c r="O18" i="4"/>
  <c r="N18" i="4"/>
  <c r="M18" i="4"/>
  <c r="L18" i="4"/>
  <c r="K18" i="4"/>
  <c r="P17" i="4"/>
  <c r="O17" i="4"/>
  <c r="N17" i="4"/>
  <c r="M17" i="4"/>
  <c r="L17" i="4"/>
  <c r="K17" i="4"/>
  <c r="P16" i="4"/>
  <c r="O16" i="4"/>
  <c r="N16" i="4"/>
  <c r="M16" i="4"/>
  <c r="L16" i="4"/>
  <c r="K16" i="4"/>
  <c r="P15" i="4"/>
  <c r="O15" i="4"/>
  <c r="N15" i="4"/>
  <c r="M15" i="4"/>
  <c r="L15" i="4"/>
  <c r="K15" i="4"/>
  <c r="P14" i="4"/>
  <c r="O14" i="4"/>
  <c r="N14" i="4"/>
  <c r="M14" i="4"/>
  <c r="L14" i="4"/>
  <c r="K14" i="4"/>
  <c r="P13" i="4"/>
  <c r="O13" i="4"/>
  <c r="N13" i="4"/>
  <c r="M13" i="4"/>
  <c r="L13" i="4"/>
  <c r="K13" i="4"/>
  <c r="P12" i="4"/>
  <c r="O12" i="4"/>
  <c r="N12" i="4"/>
  <c r="M12" i="4"/>
  <c r="L12" i="4"/>
  <c r="K12" i="4"/>
  <c r="P11" i="4"/>
  <c r="O11" i="4"/>
  <c r="N11" i="4"/>
  <c r="M11" i="4"/>
  <c r="L11" i="4"/>
  <c r="K11" i="4"/>
  <c r="P10" i="4"/>
  <c r="O10" i="4"/>
  <c r="N10" i="4"/>
  <c r="M10" i="4"/>
  <c r="L10" i="4"/>
  <c r="K10" i="4"/>
  <c r="P9" i="4"/>
  <c r="O9" i="4"/>
  <c r="N9" i="4"/>
  <c r="M9" i="4"/>
  <c r="L9" i="4"/>
  <c r="K9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9" i="4"/>
  <c r="P75" i="5" l="1"/>
  <c r="O75" i="5"/>
  <c r="N75" i="5"/>
  <c r="M75" i="5"/>
  <c r="L75" i="5"/>
  <c r="K75" i="5"/>
  <c r="P74" i="5"/>
  <c r="O74" i="5"/>
  <c r="N74" i="5"/>
  <c r="M74" i="5"/>
  <c r="L74" i="5"/>
  <c r="K74" i="5"/>
  <c r="P73" i="5"/>
  <c r="O73" i="5"/>
  <c r="N73" i="5"/>
  <c r="M73" i="5"/>
  <c r="L73" i="5"/>
  <c r="K73" i="5"/>
  <c r="P72" i="5"/>
  <c r="O72" i="5"/>
  <c r="N72" i="5"/>
  <c r="M72" i="5"/>
  <c r="L72" i="5"/>
  <c r="K72" i="5"/>
  <c r="P71" i="5"/>
  <c r="O71" i="5"/>
  <c r="N71" i="5"/>
  <c r="M71" i="5"/>
  <c r="L71" i="5"/>
  <c r="K71" i="5"/>
  <c r="P70" i="5"/>
  <c r="O70" i="5"/>
  <c r="N70" i="5"/>
  <c r="M70" i="5"/>
  <c r="L70" i="5"/>
  <c r="K70" i="5"/>
  <c r="P69" i="5"/>
  <c r="O69" i="5"/>
  <c r="N69" i="5"/>
  <c r="M69" i="5"/>
  <c r="L69" i="5"/>
  <c r="K69" i="5"/>
  <c r="P68" i="5"/>
  <c r="O68" i="5"/>
  <c r="N68" i="5"/>
  <c r="M68" i="5"/>
  <c r="L68" i="5"/>
  <c r="K68" i="5"/>
  <c r="P67" i="5"/>
  <c r="O67" i="5"/>
  <c r="N67" i="5"/>
  <c r="M67" i="5"/>
  <c r="L67" i="5"/>
  <c r="K67" i="5"/>
  <c r="P66" i="5"/>
  <c r="O66" i="5"/>
  <c r="N66" i="5"/>
  <c r="M66" i="5"/>
  <c r="L66" i="5"/>
  <c r="K66" i="5"/>
  <c r="P65" i="5"/>
  <c r="O65" i="5"/>
  <c r="N65" i="5"/>
  <c r="M65" i="5"/>
  <c r="L65" i="5"/>
  <c r="K65" i="5"/>
  <c r="P64" i="5"/>
  <c r="O64" i="5"/>
  <c r="N64" i="5"/>
  <c r="M64" i="5"/>
  <c r="L64" i="5"/>
  <c r="K64" i="5"/>
  <c r="P63" i="5"/>
  <c r="O63" i="5"/>
  <c r="N63" i="5"/>
  <c r="M63" i="5"/>
  <c r="L63" i="5"/>
  <c r="K63" i="5"/>
  <c r="P62" i="5"/>
  <c r="O62" i="5"/>
  <c r="N62" i="5"/>
  <c r="M62" i="5"/>
  <c r="L62" i="5"/>
  <c r="K62" i="5"/>
  <c r="P61" i="5"/>
  <c r="O61" i="5"/>
  <c r="N61" i="5"/>
  <c r="M61" i="5"/>
  <c r="L61" i="5"/>
  <c r="K61" i="5"/>
  <c r="P60" i="5"/>
  <c r="O60" i="5"/>
  <c r="O59" i="5" s="1"/>
  <c r="N60" i="5"/>
  <c r="N59" i="5" s="1"/>
  <c r="M60" i="5"/>
  <c r="L60" i="5"/>
  <c r="K60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F75" i="5"/>
  <c r="E75" i="5"/>
  <c r="F74" i="5"/>
  <c r="E74" i="5"/>
  <c r="F73" i="5"/>
  <c r="E73" i="5"/>
  <c r="F72" i="5"/>
  <c r="E72" i="5"/>
  <c r="F71" i="5"/>
  <c r="E71" i="5"/>
  <c r="F70" i="5"/>
  <c r="E70" i="5"/>
  <c r="F69" i="5"/>
  <c r="E69" i="5"/>
  <c r="F68" i="5"/>
  <c r="E68" i="5"/>
  <c r="F67" i="5"/>
  <c r="E67" i="5"/>
  <c r="F66" i="5"/>
  <c r="E66" i="5"/>
  <c r="F65" i="5"/>
  <c r="E65" i="5"/>
  <c r="F64" i="5"/>
  <c r="E64" i="5"/>
  <c r="F63" i="5"/>
  <c r="E63" i="5"/>
  <c r="F62" i="5"/>
  <c r="E62" i="5"/>
  <c r="F61" i="5"/>
  <c r="E61" i="5"/>
  <c r="F60" i="5"/>
  <c r="E60" i="5"/>
  <c r="P58" i="5"/>
  <c r="O58" i="5"/>
  <c r="N58" i="5"/>
  <c r="M58" i="5"/>
  <c r="L58" i="5"/>
  <c r="K58" i="5"/>
  <c r="P57" i="5"/>
  <c r="O57" i="5"/>
  <c r="N57" i="5"/>
  <c r="M57" i="5"/>
  <c r="L57" i="5"/>
  <c r="K57" i="5"/>
  <c r="P56" i="5"/>
  <c r="O56" i="5"/>
  <c r="N56" i="5"/>
  <c r="M56" i="5"/>
  <c r="L56" i="5"/>
  <c r="K56" i="5"/>
  <c r="P55" i="5"/>
  <c r="O55" i="5"/>
  <c r="N55" i="5"/>
  <c r="M55" i="5"/>
  <c r="L55" i="5"/>
  <c r="K55" i="5"/>
  <c r="P54" i="5"/>
  <c r="O54" i="5"/>
  <c r="N54" i="5"/>
  <c r="M54" i="5"/>
  <c r="L54" i="5"/>
  <c r="K54" i="5"/>
  <c r="P53" i="5"/>
  <c r="O53" i="5"/>
  <c r="N53" i="5"/>
  <c r="M53" i="5"/>
  <c r="L53" i="5"/>
  <c r="K53" i="5"/>
  <c r="P52" i="5"/>
  <c r="O52" i="5"/>
  <c r="N52" i="5"/>
  <c r="M52" i="5"/>
  <c r="L52" i="5"/>
  <c r="K52" i="5"/>
  <c r="P51" i="5"/>
  <c r="O51" i="5"/>
  <c r="N51" i="5"/>
  <c r="M51" i="5"/>
  <c r="L51" i="5"/>
  <c r="K51" i="5"/>
  <c r="P50" i="5"/>
  <c r="O50" i="5"/>
  <c r="N50" i="5"/>
  <c r="M50" i="5"/>
  <c r="L50" i="5"/>
  <c r="K50" i="5"/>
  <c r="P49" i="5"/>
  <c r="O49" i="5"/>
  <c r="N49" i="5"/>
  <c r="M49" i="5"/>
  <c r="L49" i="5"/>
  <c r="K49" i="5"/>
  <c r="P48" i="5"/>
  <c r="O48" i="5"/>
  <c r="N48" i="5"/>
  <c r="M48" i="5"/>
  <c r="L48" i="5"/>
  <c r="K48" i="5"/>
  <c r="P47" i="5"/>
  <c r="O47" i="5"/>
  <c r="N47" i="5"/>
  <c r="M47" i="5"/>
  <c r="L47" i="5"/>
  <c r="K47" i="5"/>
  <c r="P46" i="5"/>
  <c r="O46" i="5"/>
  <c r="N46" i="5"/>
  <c r="M46" i="5"/>
  <c r="L46" i="5"/>
  <c r="K46" i="5"/>
  <c r="P45" i="5"/>
  <c r="O45" i="5"/>
  <c r="N45" i="5"/>
  <c r="M45" i="5"/>
  <c r="L45" i="5"/>
  <c r="K45" i="5"/>
  <c r="P44" i="5"/>
  <c r="O44" i="5"/>
  <c r="N44" i="5"/>
  <c r="M44" i="5"/>
  <c r="L44" i="5"/>
  <c r="K44" i="5"/>
  <c r="P43" i="5"/>
  <c r="O43" i="5"/>
  <c r="O42" i="5" s="1"/>
  <c r="N43" i="5"/>
  <c r="N42" i="5" s="1"/>
  <c r="M43" i="5"/>
  <c r="L43" i="5"/>
  <c r="K43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F58" i="5"/>
  <c r="E58" i="5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P41" i="5"/>
  <c r="P24" i="5" s="1"/>
  <c r="O41" i="5"/>
  <c r="O24" i="5" s="1"/>
  <c r="N41" i="5"/>
  <c r="N24" i="5" s="1"/>
  <c r="M41" i="5"/>
  <c r="M24" i="5" s="1"/>
  <c r="L41" i="5"/>
  <c r="L24" i="5" s="1"/>
  <c r="K41" i="5"/>
  <c r="K24" i="5" s="1"/>
  <c r="P40" i="5"/>
  <c r="P23" i="5" s="1"/>
  <c r="O40" i="5"/>
  <c r="O23" i="5" s="1"/>
  <c r="N40" i="5"/>
  <c r="N23" i="5" s="1"/>
  <c r="M40" i="5"/>
  <c r="M23" i="5" s="1"/>
  <c r="L40" i="5"/>
  <c r="L23" i="5" s="1"/>
  <c r="K40" i="5"/>
  <c r="P39" i="5"/>
  <c r="P22" i="5" s="1"/>
  <c r="O39" i="5"/>
  <c r="O22" i="5" s="1"/>
  <c r="N39" i="5"/>
  <c r="N22" i="5" s="1"/>
  <c r="M39" i="5"/>
  <c r="M22" i="5" s="1"/>
  <c r="L39" i="5"/>
  <c r="L22" i="5" s="1"/>
  <c r="K39" i="5"/>
  <c r="K22" i="5" s="1"/>
  <c r="P38" i="5"/>
  <c r="P21" i="5" s="1"/>
  <c r="O38" i="5"/>
  <c r="O21" i="5" s="1"/>
  <c r="N38" i="5"/>
  <c r="N21" i="5" s="1"/>
  <c r="M38" i="5"/>
  <c r="M21" i="5" s="1"/>
  <c r="L38" i="5"/>
  <c r="L21" i="5" s="1"/>
  <c r="K38" i="5"/>
  <c r="K21" i="5" s="1"/>
  <c r="P37" i="5"/>
  <c r="P20" i="5" s="1"/>
  <c r="O37" i="5"/>
  <c r="O20" i="5" s="1"/>
  <c r="N37" i="5"/>
  <c r="N20" i="5" s="1"/>
  <c r="M37" i="5"/>
  <c r="M20" i="5" s="1"/>
  <c r="L37" i="5"/>
  <c r="L20" i="5" s="1"/>
  <c r="K37" i="5"/>
  <c r="K20" i="5" s="1"/>
  <c r="P36" i="5"/>
  <c r="P19" i="5" s="1"/>
  <c r="O36" i="5"/>
  <c r="O19" i="5" s="1"/>
  <c r="N36" i="5"/>
  <c r="N19" i="5" s="1"/>
  <c r="M36" i="5"/>
  <c r="M19" i="5" s="1"/>
  <c r="L36" i="5"/>
  <c r="L19" i="5" s="1"/>
  <c r="K36" i="5"/>
  <c r="K19" i="5" s="1"/>
  <c r="P35" i="5"/>
  <c r="P18" i="5" s="1"/>
  <c r="O35" i="5"/>
  <c r="O18" i="5" s="1"/>
  <c r="N35" i="5"/>
  <c r="N18" i="5" s="1"/>
  <c r="M35" i="5"/>
  <c r="M18" i="5" s="1"/>
  <c r="L35" i="5"/>
  <c r="L18" i="5" s="1"/>
  <c r="K35" i="5"/>
  <c r="K18" i="5" s="1"/>
  <c r="P34" i="5"/>
  <c r="P17" i="5" s="1"/>
  <c r="O34" i="5"/>
  <c r="O17" i="5" s="1"/>
  <c r="N34" i="5"/>
  <c r="N17" i="5" s="1"/>
  <c r="M34" i="5"/>
  <c r="M17" i="5" s="1"/>
  <c r="L34" i="5"/>
  <c r="L17" i="5" s="1"/>
  <c r="K34" i="5"/>
  <c r="K17" i="5" s="1"/>
  <c r="P33" i="5"/>
  <c r="P16" i="5" s="1"/>
  <c r="O33" i="5"/>
  <c r="O16" i="5" s="1"/>
  <c r="N33" i="5"/>
  <c r="N16" i="5" s="1"/>
  <c r="M33" i="5"/>
  <c r="M16" i="5" s="1"/>
  <c r="L33" i="5"/>
  <c r="L16" i="5" s="1"/>
  <c r="K33" i="5"/>
  <c r="P32" i="5"/>
  <c r="P15" i="5" s="1"/>
  <c r="O32" i="5"/>
  <c r="O15" i="5" s="1"/>
  <c r="N32" i="5"/>
  <c r="N15" i="5" s="1"/>
  <c r="M32" i="5"/>
  <c r="M15" i="5" s="1"/>
  <c r="L32" i="5"/>
  <c r="L15" i="5" s="1"/>
  <c r="K32" i="5"/>
  <c r="K15" i="5" s="1"/>
  <c r="P31" i="5"/>
  <c r="P14" i="5" s="1"/>
  <c r="O31" i="5"/>
  <c r="O14" i="5" s="1"/>
  <c r="N31" i="5"/>
  <c r="N14" i="5" s="1"/>
  <c r="M31" i="5"/>
  <c r="M14" i="5" s="1"/>
  <c r="L31" i="5"/>
  <c r="L14" i="5" s="1"/>
  <c r="K31" i="5"/>
  <c r="K14" i="5" s="1"/>
  <c r="P30" i="5"/>
  <c r="P13" i="5" s="1"/>
  <c r="O30" i="5"/>
  <c r="O13" i="5" s="1"/>
  <c r="N30" i="5"/>
  <c r="N13" i="5" s="1"/>
  <c r="M30" i="5"/>
  <c r="M13" i="5" s="1"/>
  <c r="L30" i="5"/>
  <c r="L13" i="5" s="1"/>
  <c r="K30" i="5"/>
  <c r="K13" i="5" s="1"/>
  <c r="P29" i="5"/>
  <c r="P12" i="5" s="1"/>
  <c r="O29" i="5"/>
  <c r="O12" i="5" s="1"/>
  <c r="N29" i="5"/>
  <c r="N12" i="5" s="1"/>
  <c r="M29" i="5"/>
  <c r="M12" i="5" s="1"/>
  <c r="L29" i="5"/>
  <c r="L12" i="5" s="1"/>
  <c r="K29" i="5"/>
  <c r="K12" i="5" s="1"/>
  <c r="P28" i="5"/>
  <c r="P11" i="5" s="1"/>
  <c r="O28" i="5"/>
  <c r="O11" i="5" s="1"/>
  <c r="N28" i="5"/>
  <c r="N11" i="5" s="1"/>
  <c r="M28" i="5"/>
  <c r="M11" i="5" s="1"/>
  <c r="L28" i="5"/>
  <c r="L11" i="5" s="1"/>
  <c r="K28" i="5"/>
  <c r="K11" i="5" s="1"/>
  <c r="P27" i="5"/>
  <c r="P10" i="5" s="1"/>
  <c r="O27" i="5"/>
  <c r="O10" i="5" s="1"/>
  <c r="N27" i="5"/>
  <c r="N10" i="5" s="1"/>
  <c r="M27" i="5"/>
  <c r="M10" i="5" s="1"/>
  <c r="L27" i="5"/>
  <c r="L10" i="5" s="1"/>
  <c r="K27" i="5"/>
  <c r="P26" i="5"/>
  <c r="P25" i="5" s="1"/>
  <c r="O26" i="5"/>
  <c r="O9" i="5" s="1"/>
  <c r="N26" i="5"/>
  <c r="N9" i="5" s="1"/>
  <c r="M26" i="5"/>
  <c r="M9" i="5" s="1"/>
  <c r="L26" i="5"/>
  <c r="L9" i="5" s="1"/>
  <c r="K26" i="5"/>
  <c r="K9" i="5" s="1"/>
  <c r="I41" i="5"/>
  <c r="I24" i="5" s="1"/>
  <c r="I40" i="5"/>
  <c r="I23" i="5" s="1"/>
  <c r="I39" i="5"/>
  <c r="I22" i="5" s="1"/>
  <c r="I38" i="5"/>
  <c r="I21" i="5" s="1"/>
  <c r="I37" i="5"/>
  <c r="I20" i="5" s="1"/>
  <c r="I36" i="5"/>
  <c r="I19" i="5" s="1"/>
  <c r="I35" i="5"/>
  <c r="I34" i="5"/>
  <c r="I17" i="5" s="1"/>
  <c r="I33" i="5"/>
  <c r="I16" i="5" s="1"/>
  <c r="I32" i="5"/>
  <c r="I15" i="5" s="1"/>
  <c r="I31" i="5"/>
  <c r="I14" i="5" s="1"/>
  <c r="I30" i="5"/>
  <c r="I13" i="5" s="1"/>
  <c r="I29" i="5"/>
  <c r="I12" i="5" s="1"/>
  <c r="I28" i="5"/>
  <c r="I11" i="5" s="1"/>
  <c r="I27" i="5"/>
  <c r="I10" i="5" s="1"/>
  <c r="I26" i="5"/>
  <c r="I9" i="5" s="1"/>
  <c r="F41" i="5"/>
  <c r="F24" i="5" s="1"/>
  <c r="E41" i="5"/>
  <c r="E24" i="5" s="1"/>
  <c r="F40" i="5"/>
  <c r="F23" i="5" s="1"/>
  <c r="E40" i="5"/>
  <c r="E23" i="5" s="1"/>
  <c r="F39" i="5"/>
  <c r="F22" i="5" s="1"/>
  <c r="E39" i="5"/>
  <c r="E22" i="5" s="1"/>
  <c r="F38" i="5"/>
  <c r="F21" i="5" s="1"/>
  <c r="E38" i="5"/>
  <c r="E21" i="5" s="1"/>
  <c r="F37" i="5"/>
  <c r="E37" i="5"/>
  <c r="E20" i="5" s="1"/>
  <c r="F36" i="5"/>
  <c r="F19" i="5" s="1"/>
  <c r="E36" i="5"/>
  <c r="E19" i="5" s="1"/>
  <c r="F35" i="5"/>
  <c r="F18" i="5" s="1"/>
  <c r="E35" i="5"/>
  <c r="E18" i="5" s="1"/>
  <c r="F34" i="5"/>
  <c r="F17" i="5" s="1"/>
  <c r="E34" i="5"/>
  <c r="E17" i="5" s="1"/>
  <c r="F33" i="5"/>
  <c r="F16" i="5" s="1"/>
  <c r="E33" i="5"/>
  <c r="E16" i="5" s="1"/>
  <c r="F32" i="5"/>
  <c r="F15" i="5" s="1"/>
  <c r="E32" i="5"/>
  <c r="E15" i="5" s="1"/>
  <c r="F31" i="5"/>
  <c r="E31" i="5"/>
  <c r="E14" i="5" s="1"/>
  <c r="F30" i="5"/>
  <c r="E30" i="5"/>
  <c r="E13" i="5" s="1"/>
  <c r="F29" i="5"/>
  <c r="F12" i="5" s="1"/>
  <c r="E29" i="5"/>
  <c r="E12" i="5" s="1"/>
  <c r="F28" i="5"/>
  <c r="F11" i="5" s="1"/>
  <c r="E28" i="5"/>
  <c r="F27" i="5"/>
  <c r="F10" i="5" s="1"/>
  <c r="E27" i="5"/>
  <c r="E10" i="5" s="1"/>
  <c r="F26" i="5"/>
  <c r="F9" i="5" s="1"/>
  <c r="E26" i="5"/>
  <c r="H24" i="3"/>
  <c r="G24" i="3" s="1"/>
  <c r="Q24" i="3" s="1"/>
  <c r="R24" i="3" s="1"/>
  <c r="H23" i="3"/>
  <c r="G23" i="3" s="1"/>
  <c r="Q23" i="3" s="1"/>
  <c r="R23" i="3" s="1"/>
  <c r="H22" i="3"/>
  <c r="G22" i="3" s="1"/>
  <c r="Q22" i="3" s="1"/>
  <c r="R22" i="3" s="1"/>
  <c r="H21" i="3"/>
  <c r="G21" i="3" s="1"/>
  <c r="Q21" i="3" s="1"/>
  <c r="R21" i="3" s="1"/>
  <c r="H20" i="3"/>
  <c r="G20" i="3" s="1"/>
  <c r="Q20" i="3" s="1"/>
  <c r="R20" i="3" s="1"/>
  <c r="H19" i="3"/>
  <c r="G19" i="3" s="1"/>
  <c r="Q19" i="3" s="1"/>
  <c r="R19" i="3" s="1"/>
  <c r="H18" i="3"/>
  <c r="G18" i="3" s="1"/>
  <c r="Q18" i="3" s="1"/>
  <c r="R18" i="3" s="1"/>
  <c r="H17" i="3"/>
  <c r="G17" i="3" s="1"/>
  <c r="Q17" i="3" s="1"/>
  <c r="R17" i="3" s="1"/>
  <c r="H16" i="3"/>
  <c r="G16" i="3" s="1"/>
  <c r="Q16" i="3" s="1"/>
  <c r="R16" i="3" s="1"/>
  <c r="H15" i="3"/>
  <c r="G15" i="3" s="1"/>
  <c r="Q15" i="3" s="1"/>
  <c r="R15" i="3" s="1"/>
  <c r="H14" i="3"/>
  <c r="G14" i="3" s="1"/>
  <c r="Q14" i="3" s="1"/>
  <c r="R14" i="3" s="1"/>
  <c r="H13" i="3"/>
  <c r="G13" i="3" s="1"/>
  <c r="Q13" i="3" s="1"/>
  <c r="R13" i="3" s="1"/>
  <c r="H12" i="3"/>
  <c r="G12" i="3" s="1"/>
  <c r="Q12" i="3" s="1"/>
  <c r="R12" i="3" s="1"/>
  <c r="H11" i="3"/>
  <c r="G11" i="3" s="1"/>
  <c r="Q11" i="3" s="1"/>
  <c r="R11" i="3" s="1"/>
  <c r="H10" i="3"/>
  <c r="G10" i="3" s="1"/>
  <c r="Q10" i="3" s="1"/>
  <c r="R10" i="3" s="1"/>
  <c r="H9" i="3"/>
  <c r="P8" i="3"/>
  <c r="O8" i="3"/>
  <c r="N8" i="3"/>
  <c r="M8" i="3"/>
  <c r="L8" i="3"/>
  <c r="K8" i="3"/>
  <c r="I8" i="3"/>
  <c r="F8" i="3"/>
  <c r="E8" i="3"/>
  <c r="H24" i="2"/>
  <c r="G24" i="2" s="1"/>
  <c r="Q24" i="2" s="1"/>
  <c r="R24" i="2" s="1"/>
  <c r="H23" i="2"/>
  <c r="G23" i="2" s="1"/>
  <c r="Q23" i="2" s="1"/>
  <c r="R23" i="2" s="1"/>
  <c r="H22" i="2"/>
  <c r="G22" i="2" s="1"/>
  <c r="Q22" i="2" s="1"/>
  <c r="R22" i="2" s="1"/>
  <c r="H21" i="2"/>
  <c r="G21" i="2" s="1"/>
  <c r="Q21" i="2" s="1"/>
  <c r="R21" i="2" s="1"/>
  <c r="H20" i="2"/>
  <c r="G20" i="2" s="1"/>
  <c r="Q20" i="2" s="1"/>
  <c r="R20" i="2" s="1"/>
  <c r="H19" i="2"/>
  <c r="G19" i="2" s="1"/>
  <c r="Q19" i="2" s="1"/>
  <c r="R19" i="2" s="1"/>
  <c r="H18" i="2"/>
  <c r="G18" i="2" s="1"/>
  <c r="Q18" i="2" s="1"/>
  <c r="R18" i="2" s="1"/>
  <c r="H17" i="2"/>
  <c r="G17" i="2" s="1"/>
  <c r="Q17" i="2" s="1"/>
  <c r="R17" i="2" s="1"/>
  <c r="H16" i="2"/>
  <c r="G16" i="2" s="1"/>
  <c r="Q16" i="2" s="1"/>
  <c r="R16" i="2" s="1"/>
  <c r="H15" i="2"/>
  <c r="G15" i="2" s="1"/>
  <c r="Q15" i="2" s="1"/>
  <c r="R15" i="2" s="1"/>
  <c r="H14" i="2"/>
  <c r="G14" i="2" s="1"/>
  <c r="Q14" i="2" s="1"/>
  <c r="R14" i="2" s="1"/>
  <c r="H12" i="2"/>
  <c r="G12" i="2" s="1"/>
  <c r="Q12" i="2" s="1"/>
  <c r="R12" i="2" s="1"/>
  <c r="H11" i="2"/>
  <c r="G11" i="2" s="1"/>
  <c r="Q11" i="2" s="1"/>
  <c r="R11" i="2" s="1"/>
  <c r="H10" i="2"/>
  <c r="G10" i="2" s="1"/>
  <c r="Q10" i="2" s="1"/>
  <c r="R10" i="2" s="1"/>
  <c r="H9" i="2"/>
  <c r="G9" i="2" s="1"/>
  <c r="Q9" i="2" s="1"/>
  <c r="R9" i="2" s="1"/>
  <c r="P8" i="2"/>
  <c r="O8" i="2"/>
  <c r="N8" i="2"/>
  <c r="M8" i="2"/>
  <c r="L8" i="2"/>
  <c r="K8" i="2"/>
  <c r="I8" i="2"/>
  <c r="F8" i="2"/>
  <c r="E8" i="2"/>
  <c r="H24" i="1"/>
  <c r="G24" i="1" s="1"/>
  <c r="Q24" i="1" s="1"/>
  <c r="R24" i="1" s="1"/>
  <c r="H23" i="1"/>
  <c r="G23" i="1" s="1"/>
  <c r="Q23" i="1" s="1"/>
  <c r="R23" i="1" s="1"/>
  <c r="H22" i="1"/>
  <c r="G22" i="1" s="1"/>
  <c r="Q22" i="1" s="1"/>
  <c r="R22" i="1" s="1"/>
  <c r="H21" i="1"/>
  <c r="G21" i="1" s="1"/>
  <c r="Q21" i="1" s="1"/>
  <c r="R21" i="1" s="1"/>
  <c r="H20" i="1"/>
  <c r="G20" i="1" s="1"/>
  <c r="Q20" i="1" s="1"/>
  <c r="R20" i="1" s="1"/>
  <c r="H19" i="1"/>
  <c r="G19" i="1" s="1"/>
  <c r="Q19" i="1" s="1"/>
  <c r="R19" i="1" s="1"/>
  <c r="H18" i="1"/>
  <c r="G18" i="1" s="1"/>
  <c r="Q18" i="1" s="1"/>
  <c r="R18" i="1" s="1"/>
  <c r="H17" i="1"/>
  <c r="G17" i="1" s="1"/>
  <c r="Q17" i="1" s="1"/>
  <c r="R17" i="1" s="1"/>
  <c r="H16" i="1"/>
  <c r="G16" i="1" s="1"/>
  <c r="Q16" i="1" s="1"/>
  <c r="R16" i="1" s="1"/>
  <c r="H15" i="1"/>
  <c r="G15" i="1" s="1"/>
  <c r="Q15" i="1" s="1"/>
  <c r="R15" i="1" s="1"/>
  <c r="H14" i="1"/>
  <c r="G14" i="1" s="1"/>
  <c r="Q14" i="1" s="1"/>
  <c r="R14" i="1" s="1"/>
  <c r="H13" i="1"/>
  <c r="G13" i="1" s="1"/>
  <c r="Q13" i="1" s="1"/>
  <c r="R13" i="1" s="1"/>
  <c r="H12" i="1"/>
  <c r="G12" i="1" s="1"/>
  <c r="Q12" i="1" s="1"/>
  <c r="R12" i="1" s="1"/>
  <c r="H11" i="1"/>
  <c r="G11" i="1" s="1"/>
  <c r="Q11" i="1" s="1"/>
  <c r="R11" i="1" s="1"/>
  <c r="H10" i="1"/>
  <c r="G10" i="1" s="1"/>
  <c r="Q10" i="1" s="1"/>
  <c r="R10" i="1" s="1"/>
  <c r="H9" i="1"/>
  <c r="P8" i="1"/>
  <c r="O8" i="1"/>
  <c r="N8" i="1"/>
  <c r="M8" i="1"/>
  <c r="L8" i="1"/>
  <c r="K8" i="1"/>
  <c r="I8" i="1"/>
  <c r="F8" i="1"/>
  <c r="E8" i="1"/>
  <c r="K42" i="5" l="1"/>
  <c r="L59" i="5"/>
  <c r="M59" i="5"/>
  <c r="K23" i="5"/>
  <c r="J23" i="5" s="1"/>
  <c r="H23" i="5" s="1"/>
  <c r="G23" i="5" s="1"/>
  <c r="Q23" i="5" s="1"/>
  <c r="R23" i="5" s="1"/>
  <c r="J74" i="5"/>
  <c r="H74" i="5" s="1"/>
  <c r="G74" i="5" s="1"/>
  <c r="Q74" i="5" s="1"/>
  <c r="R74" i="5" s="1"/>
  <c r="J53" i="5"/>
  <c r="H53" i="5" s="1"/>
  <c r="G53" i="5" s="1"/>
  <c r="Q53" i="5" s="1"/>
  <c r="R53" i="5" s="1"/>
  <c r="F20" i="5"/>
  <c r="E25" i="5"/>
  <c r="J60" i="5"/>
  <c r="H60" i="5" s="1"/>
  <c r="G60" i="5" s="1"/>
  <c r="Q60" i="5" s="1"/>
  <c r="R60" i="5" s="1"/>
  <c r="J61" i="5"/>
  <c r="H61" i="5" s="1"/>
  <c r="G61" i="5" s="1"/>
  <c r="Q61" i="5" s="1"/>
  <c r="R61" i="5" s="1"/>
  <c r="J62" i="5"/>
  <c r="J63" i="5"/>
  <c r="H63" i="5" s="1"/>
  <c r="G63" i="5" s="1"/>
  <c r="Q63" i="5" s="1"/>
  <c r="R63" i="5" s="1"/>
  <c r="J64" i="5"/>
  <c r="H64" i="5" s="1"/>
  <c r="G64" i="5" s="1"/>
  <c r="Q64" i="5" s="1"/>
  <c r="R64" i="5" s="1"/>
  <c r="J65" i="5"/>
  <c r="H65" i="5" s="1"/>
  <c r="G65" i="5" s="1"/>
  <c r="Q65" i="5" s="1"/>
  <c r="R65" i="5" s="1"/>
  <c r="J66" i="5"/>
  <c r="H66" i="5" s="1"/>
  <c r="G66" i="5" s="1"/>
  <c r="Q66" i="5" s="1"/>
  <c r="R66" i="5" s="1"/>
  <c r="J67" i="5"/>
  <c r="J68" i="5"/>
  <c r="H68" i="5" s="1"/>
  <c r="G68" i="5" s="1"/>
  <c r="Q68" i="5" s="1"/>
  <c r="R68" i="5" s="1"/>
  <c r="J69" i="5"/>
  <c r="H69" i="5" s="1"/>
  <c r="G69" i="5" s="1"/>
  <c r="Q69" i="5" s="1"/>
  <c r="R69" i="5" s="1"/>
  <c r="J70" i="5"/>
  <c r="H70" i="5" s="1"/>
  <c r="G70" i="5" s="1"/>
  <c r="Q70" i="5" s="1"/>
  <c r="R70" i="5" s="1"/>
  <c r="J71" i="5"/>
  <c r="J72" i="5"/>
  <c r="H72" i="5" s="1"/>
  <c r="G72" i="5" s="1"/>
  <c r="Q72" i="5" s="1"/>
  <c r="R72" i="5" s="1"/>
  <c r="J73" i="5"/>
  <c r="H73" i="5" s="1"/>
  <c r="G73" i="5" s="1"/>
  <c r="Q73" i="5" s="1"/>
  <c r="R73" i="5" s="1"/>
  <c r="J75" i="5"/>
  <c r="H75" i="5" s="1"/>
  <c r="G75" i="5" s="1"/>
  <c r="Q75" i="5" s="1"/>
  <c r="R75" i="5" s="1"/>
  <c r="I18" i="5"/>
  <c r="I8" i="5" s="1"/>
  <c r="F13" i="5"/>
  <c r="E11" i="5"/>
  <c r="F14" i="5"/>
  <c r="K25" i="5"/>
  <c r="L42" i="5"/>
  <c r="P42" i="5"/>
  <c r="M42" i="5"/>
  <c r="J56" i="5"/>
  <c r="H56" i="5" s="1"/>
  <c r="G56" i="5" s="1"/>
  <c r="Q56" i="5" s="1"/>
  <c r="R56" i="5" s="1"/>
  <c r="J9" i="4"/>
  <c r="H9" i="4" s="1"/>
  <c r="G9" i="4" s="1"/>
  <c r="J10" i="4"/>
  <c r="H10" i="4" s="1"/>
  <c r="G10" i="4" s="1"/>
  <c r="Q10" i="4" s="1"/>
  <c r="R10" i="4" s="1"/>
  <c r="O25" i="5"/>
  <c r="J33" i="5"/>
  <c r="H33" i="5" s="1"/>
  <c r="G33" i="5" s="1"/>
  <c r="Q33" i="5" s="1"/>
  <c r="R33" i="5" s="1"/>
  <c r="J8" i="2"/>
  <c r="J11" i="4"/>
  <c r="H11" i="4" s="1"/>
  <c r="G11" i="4" s="1"/>
  <c r="Q11" i="4" s="1"/>
  <c r="R11" i="4" s="1"/>
  <c r="J23" i="4"/>
  <c r="H23" i="4" s="1"/>
  <c r="G23" i="4" s="1"/>
  <c r="Q23" i="4" s="1"/>
  <c r="R23" i="4" s="1"/>
  <c r="J16" i="4"/>
  <c r="H16" i="4" s="1"/>
  <c r="G16" i="4" s="1"/>
  <c r="Q16" i="4" s="1"/>
  <c r="R16" i="4" s="1"/>
  <c r="O8" i="5"/>
  <c r="J27" i="5"/>
  <c r="J11" i="5"/>
  <c r="H11" i="5" s="1"/>
  <c r="G11" i="5" s="1"/>
  <c r="Q11" i="5" s="1"/>
  <c r="J13" i="5"/>
  <c r="H13" i="5" s="1"/>
  <c r="G13" i="5" s="1"/>
  <c r="Q13" i="5" s="1"/>
  <c r="J15" i="5"/>
  <c r="H15" i="5" s="1"/>
  <c r="G15" i="5" s="1"/>
  <c r="Q15" i="5" s="1"/>
  <c r="R15" i="5" s="1"/>
  <c r="J19" i="5"/>
  <c r="H19" i="5" s="1"/>
  <c r="G19" i="5" s="1"/>
  <c r="Q19" i="5" s="1"/>
  <c r="R19" i="5" s="1"/>
  <c r="J21" i="5"/>
  <c r="H21" i="5" s="1"/>
  <c r="G21" i="5" s="1"/>
  <c r="Q21" i="5" s="1"/>
  <c r="R21" i="5" s="1"/>
  <c r="P59" i="5"/>
  <c r="J8" i="3"/>
  <c r="I59" i="5"/>
  <c r="J17" i="5"/>
  <c r="H17" i="5" s="1"/>
  <c r="G17" i="5" s="1"/>
  <c r="Q17" i="5" s="1"/>
  <c r="R17" i="5" s="1"/>
  <c r="J20" i="5"/>
  <c r="H20" i="5" s="1"/>
  <c r="G20" i="5" s="1"/>
  <c r="Q20" i="5" s="1"/>
  <c r="H13" i="2"/>
  <c r="G13" i="2" s="1"/>
  <c r="Q13" i="2" s="1"/>
  <c r="R13" i="2" s="1"/>
  <c r="R8" i="2" s="1"/>
  <c r="P8" i="4"/>
  <c r="K10" i="5"/>
  <c r="J10" i="5" s="1"/>
  <c r="H10" i="5" s="1"/>
  <c r="G10" i="5" s="1"/>
  <c r="Q10" i="5" s="1"/>
  <c r="R10" i="5" s="1"/>
  <c r="K16" i="5"/>
  <c r="J16" i="5" s="1"/>
  <c r="H16" i="5" s="1"/>
  <c r="G16" i="5" s="1"/>
  <c r="Q16" i="5" s="1"/>
  <c r="R16" i="5" s="1"/>
  <c r="J17" i="4"/>
  <c r="H17" i="4" s="1"/>
  <c r="G17" i="4" s="1"/>
  <c r="Q17" i="4" s="1"/>
  <c r="R17" i="4" s="1"/>
  <c r="J21" i="4"/>
  <c r="H21" i="4" s="1"/>
  <c r="G21" i="4" s="1"/>
  <c r="Q21" i="4" s="1"/>
  <c r="R21" i="4" s="1"/>
  <c r="J18" i="4"/>
  <c r="H18" i="4" s="1"/>
  <c r="G18" i="4" s="1"/>
  <c r="Q18" i="4" s="1"/>
  <c r="R18" i="4" s="1"/>
  <c r="J22" i="4"/>
  <c r="H22" i="4" s="1"/>
  <c r="G22" i="4" s="1"/>
  <c r="Q22" i="4" s="1"/>
  <c r="R22" i="4" s="1"/>
  <c r="P9" i="5"/>
  <c r="P8" i="5" s="1"/>
  <c r="J12" i="5"/>
  <c r="H12" i="5" s="1"/>
  <c r="G12" i="5" s="1"/>
  <c r="Q12" i="5" s="1"/>
  <c r="R12" i="5" s="1"/>
  <c r="J18" i="5"/>
  <c r="J13" i="4"/>
  <c r="H13" i="4" s="1"/>
  <c r="G13" i="4" s="1"/>
  <c r="Q13" i="4" s="1"/>
  <c r="R13" i="4" s="1"/>
  <c r="J15" i="4"/>
  <c r="H15" i="4" s="1"/>
  <c r="G15" i="4" s="1"/>
  <c r="Q15" i="4" s="1"/>
  <c r="R15" i="4" s="1"/>
  <c r="J19" i="4"/>
  <c r="H19" i="4" s="1"/>
  <c r="G19" i="4" s="1"/>
  <c r="Q19" i="4" s="1"/>
  <c r="R19" i="4" s="1"/>
  <c r="J12" i="4"/>
  <c r="H12" i="4" s="1"/>
  <c r="G12" i="4" s="1"/>
  <c r="Q12" i="4" s="1"/>
  <c r="R12" i="4" s="1"/>
  <c r="J14" i="4"/>
  <c r="H14" i="4" s="1"/>
  <c r="G14" i="4" s="1"/>
  <c r="Q14" i="4" s="1"/>
  <c r="R14" i="4" s="1"/>
  <c r="J20" i="4"/>
  <c r="H20" i="4" s="1"/>
  <c r="G20" i="4" s="1"/>
  <c r="Q20" i="4" s="1"/>
  <c r="R20" i="4" s="1"/>
  <c r="J24" i="4"/>
  <c r="H24" i="4" s="1"/>
  <c r="G24" i="4" s="1"/>
  <c r="Q24" i="4" s="1"/>
  <c r="R24" i="4" s="1"/>
  <c r="J26" i="5"/>
  <c r="H26" i="5" s="1"/>
  <c r="G26" i="5" s="1"/>
  <c r="Q26" i="5" s="1"/>
  <c r="J28" i="5"/>
  <c r="H28" i="5" s="1"/>
  <c r="G28" i="5" s="1"/>
  <c r="Q28" i="5" s="1"/>
  <c r="R28" i="5" s="1"/>
  <c r="J29" i="5"/>
  <c r="H29" i="5" s="1"/>
  <c r="G29" i="5" s="1"/>
  <c r="Q29" i="5" s="1"/>
  <c r="R29" i="5" s="1"/>
  <c r="J30" i="5"/>
  <c r="H30" i="5" s="1"/>
  <c r="G30" i="5" s="1"/>
  <c r="Q30" i="5" s="1"/>
  <c r="R30" i="5" s="1"/>
  <c r="J31" i="5"/>
  <c r="H31" i="5" s="1"/>
  <c r="G31" i="5" s="1"/>
  <c r="Q31" i="5" s="1"/>
  <c r="R31" i="5" s="1"/>
  <c r="J32" i="5"/>
  <c r="H32" i="5" s="1"/>
  <c r="G32" i="5" s="1"/>
  <c r="Q32" i="5" s="1"/>
  <c r="R32" i="5" s="1"/>
  <c r="J34" i="5"/>
  <c r="H34" i="5" s="1"/>
  <c r="G34" i="5" s="1"/>
  <c r="Q34" i="5" s="1"/>
  <c r="R34" i="5" s="1"/>
  <c r="J35" i="5"/>
  <c r="H35" i="5" s="1"/>
  <c r="G35" i="5" s="1"/>
  <c r="Q35" i="5" s="1"/>
  <c r="R35" i="5" s="1"/>
  <c r="J36" i="5"/>
  <c r="H36" i="5" s="1"/>
  <c r="G36" i="5" s="1"/>
  <c r="Q36" i="5" s="1"/>
  <c r="R36" i="5" s="1"/>
  <c r="L25" i="5"/>
  <c r="J38" i="5"/>
  <c r="H38" i="5" s="1"/>
  <c r="G38" i="5" s="1"/>
  <c r="Q38" i="5" s="1"/>
  <c r="R38" i="5" s="1"/>
  <c r="J39" i="5"/>
  <c r="H39" i="5" s="1"/>
  <c r="G39" i="5" s="1"/>
  <c r="Q39" i="5" s="1"/>
  <c r="R39" i="5" s="1"/>
  <c r="J40" i="5"/>
  <c r="H40" i="5" s="1"/>
  <c r="G40" i="5" s="1"/>
  <c r="Q40" i="5" s="1"/>
  <c r="R40" i="5" s="1"/>
  <c r="J41" i="5"/>
  <c r="H41" i="5" s="1"/>
  <c r="G41" i="5" s="1"/>
  <c r="Q41" i="5" s="1"/>
  <c r="R41" i="5" s="1"/>
  <c r="J44" i="5"/>
  <c r="H44" i="5" s="1"/>
  <c r="G44" i="5" s="1"/>
  <c r="Q44" i="5" s="1"/>
  <c r="R44" i="5" s="1"/>
  <c r="J45" i="5"/>
  <c r="H45" i="5" s="1"/>
  <c r="G45" i="5" s="1"/>
  <c r="Q45" i="5" s="1"/>
  <c r="R45" i="5" s="1"/>
  <c r="J46" i="5"/>
  <c r="H46" i="5" s="1"/>
  <c r="G46" i="5" s="1"/>
  <c r="Q46" i="5" s="1"/>
  <c r="R46" i="5" s="1"/>
  <c r="J47" i="5"/>
  <c r="H47" i="5" s="1"/>
  <c r="G47" i="5" s="1"/>
  <c r="Q47" i="5" s="1"/>
  <c r="R47" i="5" s="1"/>
  <c r="J48" i="5"/>
  <c r="H48" i="5" s="1"/>
  <c r="G48" i="5" s="1"/>
  <c r="Q48" i="5" s="1"/>
  <c r="R48" i="5" s="1"/>
  <c r="J49" i="5"/>
  <c r="H49" i="5" s="1"/>
  <c r="G49" i="5" s="1"/>
  <c r="Q49" i="5" s="1"/>
  <c r="R49" i="5" s="1"/>
  <c r="J50" i="5"/>
  <c r="H50" i="5" s="1"/>
  <c r="G50" i="5" s="1"/>
  <c r="Q50" i="5" s="1"/>
  <c r="R50" i="5" s="1"/>
  <c r="J51" i="5"/>
  <c r="H51" i="5" s="1"/>
  <c r="G51" i="5" s="1"/>
  <c r="Q51" i="5" s="1"/>
  <c r="R51" i="5" s="1"/>
  <c r="J52" i="5"/>
  <c r="H52" i="5" s="1"/>
  <c r="G52" i="5" s="1"/>
  <c r="Q52" i="5" s="1"/>
  <c r="R52" i="5" s="1"/>
  <c r="J54" i="5"/>
  <c r="H54" i="5" s="1"/>
  <c r="G54" i="5" s="1"/>
  <c r="Q54" i="5" s="1"/>
  <c r="R54" i="5" s="1"/>
  <c r="J55" i="5"/>
  <c r="H55" i="5" s="1"/>
  <c r="G55" i="5" s="1"/>
  <c r="Q55" i="5" s="1"/>
  <c r="R55" i="5" s="1"/>
  <c r="J57" i="5"/>
  <c r="H57" i="5" s="1"/>
  <c r="G57" i="5" s="1"/>
  <c r="Q57" i="5" s="1"/>
  <c r="R57" i="5" s="1"/>
  <c r="J58" i="5"/>
  <c r="H58" i="5" s="1"/>
  <c r="G58" i="5" s="1"/>
  <c r="Q58" i="5" s="1"/>
  <c r="R58" i="5" s="1"/>
  <c r="J24" i="5"/>
  <c r="H24" i="5" s="1"/>
  <c r="G24" i="5" s="1"/>
  <c r="Q24" i="5" s="1"/>
  <c r="R24" i="5" s="1"/>
  <c r="K59" i="5"/>
  <c r="M25" i="5"/>
  <c r="J9" i="5"/>
  <c r="H9" i="5" s="1"/>
  <c r="G9" i="5" s="1"/>
  <c r="J14" i="5"/>
  <c r="H14" i="5" s="1"/>
  <c r="G14" i="5" s="1"/>
  <c r="Q14" i="5" s="1"/>
  <c r="J22" i="5"/>
  <c r="H22" i="5" s="1"/>
  <c r="G22" i="5" s="1"/>
  <c r="Q22" i="5" s="1"/>
  <c r="R22" i="5" s="1"/>
  <c r="N8" i="4"/>
  <c r="O8" i="4"/>
  <c r="N25" i="5"/>
  <c r="I42" i="5"/>
  <c r="I25" i="5"/>
  <c r="F25" i="5"/>
  <c r="F42" i="5"/>
  <c r="F59" i="5"/>
  <c r="E9" i="5"/>
  <c r="N8" i="5"/>
  <c r="M8" i="5"/>
  <c r="L8" i="5"/>
  <c r="H67" i="5"/>
  <c r="G67" i="5" s="1"/>
  <c r="Q67" i="5" s="1"/>
  <c r="R67" i="5" s="1"/>
  <c r="H62" i="5"/>
  <c r="G62" i="5" s="1"/>
  <c r="Q62" i="5" s="1"/>
  <c r="R62" i="5" s="1"/>
  <c r="H71" i="5"/>
  <c r="G71" i="5" s="1"/>
  <c r="Q71" i="5" s="1"/>
  <c r="R71" i="5" s="1"/>
  <c r="E59" i="5"/>
  <c r="J43" i="5"/>
  <c r="E42" i="5"/>
  <c r="J37" i="5"/>
  <c r="H37" i="5" s="1"/>
  <c r="G37" i="5" s="1"/>
  <c r="Q37" i="5" s="1"/>
  <c r="R37" i="5" s="1"/>
  <c r="H27" i="5"/>
  <c r="G27" i="5" s="1"/>
  <c r="Q27" i="5" s="1"/>
  <c r="R27" i="5" s="1"/>
  <c r="F8" i="4"/>
  <c r="M8" i="4"/>
  <c r="L8" i="4"/>
  <c r="I8" i="4"/>
  <c r="E8" i="4"/>
  <c r="K8" i="4"/>
  <c r="H8" i="3"/>
  <c r="G9" i="3"/>
  <c r="H8" i="1"/>
  <c r="G9" i="1"/>
  <c r="J8" i="1"/>
  <c r="H8" i="2" l="1"/>
  <c r="R13" i="5"/>
  <c r="F8" i="5"/>
  <c r="R11" i="5"/>
  <c r="R20" i="5"/>
  <c r="H18" i="5"/>
  <c r="G18" i="5" s="1"/>
  <c r="Q18" i="5" s="1"/>
  <c r="R18" i="5" s="1"/>
  <c r="J59" i="5"/>
  <c r="R14" i="5"/>
  <c r="E8" i="5"/>
  <c r="J8" i="5"/>
  <c r="K8" i="5"/>
  <c r="J42" i="5"/>
  <c r="Q8" i="2"/>
  <c r="J8" i="4"/>
  <c r="G8" i="2"/>
  <c r="H43" i="5"/>
  <c r="G43" i="5" s="1"/>
  <c r="Q43" i="5" s="1"/>
  <c r="R43" i="5" s="1"/>
  <c r="R42" i="5" s="1"/>
  <c r="Q9" i="5"/>
  <c r="R9" i="5" s="1"/>
  <c r="G59" i="5"/>
  <c r="R59" i="5"/>
  <c r="Q59" i="5"/>
  <c r="H59" i="5"/>
  <c r="J25" i="5"/>
  <c r="H25" i="5"/>
  <c r="R26" i="5"/>
  <c r="R25" i="5" s="1"/>
  <c r="Q25" i="5"/>
  <c r="G25" i="5"/>
  <c r="H8" i="4"/>
  <c r="Q9" i="4"/>
  <c r="G8" i="4"/>
  <c r="G8" i="3"/>
  <c r="Q9" i="3"/>
  <c r="G8" i="1"/>
  <c r="Q9" i="1"/>
  <c r="H8" i="5" l="1"/>
  <c r="G8" i="5"/>
  <c r="Q8" i="5"/>
  <c r="R8" i="5"/>
  <c r="Q42" i="5"/>
  <c r="H42" i="5"/>
  <c r="G42" i="5"/>
  <c r="Q8" i="4"/>
  <c r="R9" i="4"/>
  <c r="R8" i="4" s="1"/>
  <c r="R9" i="3"/>
  <c r="R8" i="3" s="1"/>
  <c r="Q8" i="3"/>
  <c r="R9" i="1"/>
  <c r="R8" i="1" s="1"/>
  <c r="Q8" i="1"/>
</calcChain>
</file>

<file path=xl/sharedStrings.xml><?xml version="1.0" encoding="utf-8"?>
<sst xmlns="http://schemas.openxmlformats.org/spreadsheetml/2006/main" count="245" uniqueCount="43">
  <si>
    <t>Dział 3.</t>
  </si>
  <si>
    <t xml:space="preserve">Zażalenia na postanowienia (zarządzenia) Sądu I instancji </t>
  </si>
  <si>
    <t>Lp.</t>
  </si>
  <si>
    <t>Siedziba Wojewódzkiego Sądu Administracyjnego</t>
  </si>
  <si>
    <t>Pozostało z poprzedniego okresu</t>
  </si>
  <si>
    <t>Wpłynęło</t>
  </si>
  <si>
    <t>Z  A  Ł  A  T  W  I  O  N  O</t>
  </si>
  <si>
    <t>Zamknięto</t>
  </si>
  <si>
    <t>Łącznie zalatwiono, w tym zamknięto /kol. 4 i 13/</t>
  </si>
  <si>
    <t>Pozostało na następny okres</t>
  </si>
  <si>
    <t>Łącznie                                              /kol. 5, 11, 12/</t>
  </si>
  <si>
    <t>Uwzględniono zażalenie</t>
  </si>
  <si>
    <t>Oddalono zażalenie</t>
  </si>
  <si>
    <t>W inny sposób</t>
  </si>
  <si>
    <t>Łącznie                      /kol. 6 i 7/</t>
  </si>
  <si>
    <t>Uchylono orzeczenie sądu I instancji i przekazano sprawę do ponownego rozpoznania</t>
  </si>
  <si>
    <t>Uchylono orzeczenie sądu I instancji i:</t>
  </si>
  <si>
    <t>Łącznie /kol. 8-10/</t>
  </si>
  <si>
    <t>uwzględniono wniosek</t>
  </si>
  <si>
    <t>oddalono / odmówiono uwzględnienia wniosku</t>
  </si>
  <si>
    <t>w inny sposób</t>
  </si>
  <si>
    <t>Ogółem /2-17/</t>
  </si>
  <si>
    <t>Białystok</t>
  </si>
  <si>
    <t>Bydgoszcz</t>
  </si>
  <si>
    <t>Gdańsk</t>
  </si>
  <si>
    <t>Gliwice</t>
  </si>
  <si>
    <t>Gorzów Wielkopolski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</si>
  <si>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</si>
  <si>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</si>
  <si>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</si>
  <si>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</si>
  <si>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</si>
  <si>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</si>
  <si>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</si>
  <si>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</si>
  <si>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</si>
  <si>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</si>
  <si>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</si>
  <si>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izba NSA</t>
  </si>
  <si>
    <t>RAZEM NSA</t>
  </si>
  <si>
    <t>IZBA OGÓLNOADMINISTRACYJNA</t>
  </si>
  <si>
    <t>IZBA FINANSOWA</t>
  </si>
  <si>
    <t>IZBA GOSPODARCZA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</si>
</sst>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(#,##0\)"/>
  </numFmts>
  <fonts count="9" x14ac:knownFonts="1">
    <font>
      <sz val="10"/>
      <name val="Arial CE"/>
      <charset val="238"/>
    </font>
    <font>
      <b/>
      <sz val="24"/>
      <name val="Tahoma"/>
      <family val="2"/>
      <charset val="238"/>
    </font>
    <font>
      <sz val="10"/>
      <name val="Tahoma"/>
      <family val="2"/>
      <charset val="238"/>
    </font>
    <font>
      <sz val="14"/>
      <name val="Tahoma"/>
      <family val="2"/>
      <charset val="238"/>
    </font>
    <font>
      <sz val="18"/>
      <name val="Tahoma"/>
      <family val="2"/>
      <charset val="238"/>
    </font>
    <font>
      <b/>
      <sz val="18"/>
      <name val="Tahoma"/>
      <family val="2"/>
      <charset val="238"/>
    </font>
    <font>
      <sz val="16"/>
      <name val="Tahoma"/>
      <family val="2"/>
      <charset val="238"/>
    </font>
    <font>
      <b/>
      <sz val="16"/>
      <name val="Tahoma"/>
      <family val="2"/>
      <charset val="238"/>
    </font>
    <font>
      <sz val="2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rgb="FF000000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center" vertical="center"/>
    </xf>
    <xf numFmtId="0" fontId="1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6" fillId="0" borderId="2" xfId="0" applyNumberFormat="1" applyFont="1" applyBorder="1" applyAlignment="1" applyProtection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/>
    </xf>
    <xf numFmtId="164" fontId="4" fillId="2" borderId="16" xfId="0" applyNumberFormat="1" applyFont="1" applyFill="1" applyBorder="1" applyAlignment="1" applyProtection="1">
      <alignment vertical="center"/>
    </xf>
    <xf numFmtId="164" fontId="8" fillId="3" borderId="20" xfId="0" applyNumberFormat="1" applyFont="1" applyFill="1" applyBorder="1" applyAlignment="1" applyProtection="1">
      <alignment horizontal="center" vertical="center" wrapText="1"/>
    </xf>
    <xf numFmtId="164" fontId="8" fillId="3" borderId="17" xfId="0" applyNumberFormat="1" applyFont="1" applyFill="1" applyBorder="1" applyAlignment="1" applyProtection="1">
      <alignment horizontal="center" vertical="center" wrapText="1"/>
    </xf>
    <xf numFmtId="164" fontId="4" fillId="0" borderId="22" xfId="0" applyNumberFormat="1" applyFont="1" applyBorder="1" applyAlignment="1" applyProtection="1">
      <alignment vertical="center"/>
    </xf>
    <xf numFmtId="164" fontId="8" fillId="0" borderId="26" xfId="0" applyNumberFormat="1" applyFont="1" applyFill="1" applyBorder="1" applyAlignment="1" applyProtection="1">
      <alignment horizontal="center" vertical="center" wrapText="1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/>
    <xf numFmtId="164" fontId="8" fillId="4" borderId="26" xfId="0" applyNumberFormat="1" applyFont="1" applyFill="1" applyBorder="1" applyAlignment="1" applyProtection="1">
      <alignment horizontal="center" vertical="center" wrapText="1"/>
    </xf>
    <xf numFmtId="164" fontId="8" fillId="4" borderId="23" xfId="0" applyNumberFormat="1" applyFont="1" applyFill="1" applyBorder="1" applyAlignment="1" applyProtection="1">
      <alignment horizontal="center" vertical="center" wrapText="1"/>
    </xf>
    <xf numFmtId="164" fontId="4" fillId="0" borderId="22" xfId="0" applyNumberFormat="1" applyFont="1" applyBorder="1" applyAlignment="1" applyProtection="1">
      <alignment vertical="center" wrapText="1"/>
    </xf>
    <xf numFmtId="164" fontId="4" fillId="0" borderId="28" xfId="0" applyNumberFormat="1" applyFont="1" applyBorder="1" applyAlignment="1" applyProtection="1">
      <alignment vertical="center"/>
    </xf>
    <xf numFmtId="164" fontId="8" fillId="4" borderId="3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/>
    </xf>
    <xf numFmtId="0" fontId="3" fillId="0" borderId="0" xfId="0" applyFont="1" applyProtection="1"/>
    <xf numFmtId="164" fontId="8" fillId="5" borderId="26" xfId="0" applyNumberFormat="1" applyFont="1" applyFill="1" applyBorder="1" applyAlignment="1" applyProtection="1">
      <alignment horizontal="center" vertical="center" wrapText="1"/>
    </xf>
    <xf numFmtId="164" fontId="8" fillId="6" borderId="26" xfId="0" applyNumberFormat="1" applyFont="1" applyFill="1" applyBorder="1" applyAlignment="1" applyProtection="1">
      <alignment horizontal="center" vertical="center" wrapText="1"/>
    </xf>
    <xf numFmtId="164" fontId="8" fillId="6" borderId="23" xfId="0" applyNumberFormat="1" applyFont="1" applyFill="1" applyBorder="1" applyAlignment="1" applyProtection="1">
      <alignment horizontal="center" vertical="center" wrapText="1"/>
    </xf>
    <xf numFmtId="164" fontId="8" fillId="6" borderId="32" xfId="0" applyNumberFormat="1" applyFont="1" applyFill="1" applyBorder="1" applyAlignment="1" applyProtection="1">
      <alignment horizontal="center" vertical="center" wrapText="1"/>
    </xf>
    <xf numFmtId="164" fontId="8" fillId="5" borderId="23" xfId="0" applyNumberFormat="1" applyFont="1" applyFill="1" applyBorder="1" applyAlignment="1" applyProtection="1">
      <alignment horizontal="center" vertical="center" wrapText="1"/>
    </xf>
    <xf numFmtId="164" fontId="8" fillId="5" borderId="32" xfId="0" applyNumberFormat="1" applyFont="1" applyFill="1" applyBorder="1" applyAlignment="1" applyProtection="1">
      <alignment horizontal="center" vertical="center" wrapText="1"/>
    </xf>
    <xf numFmtId="0" fontId="8" fillId="0" borderId="27" xfId="0" applyNumberFormat="1" applyFont="1" applyFill="1" applyBorder="1" applyAlignment="1" applyProtection="1">
      <alignment horizontal="center" vertical="center" wrapText="1"/>
    </xf>
    <xf numFmtId="0" fontId="8" fillId="3" borderId="21" xfId="0" applyNumberFormat="1" applyFont="1" applyFill="1" applyBorder="1" applyAlignment="1" applyProtection="1">
      <alignment horizontal="center" vertical="center" wrapText="1"/>
    </xf>
    <xf numFmtId="0" fontId="8" fillId="4" borderId="27" xfId="0" applyNumberFormat="1" applyFont="1" applyFill="1" applyBorder="1" applyAlignment="1" applyProtection="1">
      <alignment horizontal="center" vertical="center" wrapText="1"/>
    </xf>
    <xf numFmtId="0" fontId="8" fillId="6" borderId="27" xfId="0" applyNumberFormat="1" applyFont="1" applyFill="1" applyBorder="1" applyAlignment="1" applyProtection="1">
      <alignment horizontal="center" vertical="center" wrapText="1"/>
    </xf>
    <xf numFmtId="0" fontId="8" fillId="5" borderId="27" xfId="0" applyNumberFormat="1" applyFont="1" applyFill="1" applyBorder="1" applyAlignment="1" applyProtection="1">
      <alignment horizontal="center" vertical="center" wrapText="1"/>
    </xf>
    <xf numFmtId="164" fontId="8" fillId="4" borderId="29" xfId="0" applyNumberFormat="1" applyFont="1" applyFill="1" applyBorder="1" applyAlignment="1" applyProtection="1">
      <alignment horizontal="center" vertical="center" wrapText="1"/>
    </xf>
    <xf numFmtId="164" fontId="8" fillId="7" borderId="26" xfId="0" applyNumberFormat="1" applyFont="1" applyFill="1" applyBorder="1" applyAlignment="1" applyProtection="1">
      <alignment horizontal="center" vertical="center" wrapText="1"/>
    </xf>
    <xf numFmtId="164" fontId="8" fillId="7" borderId="32" xfId="0" applyNumberFormat="1" applyFont="1" applyFill="1" applyBorder="1" applyAlignment="1" applyProtection="1">
      <alignment horizontal="center" vertical="center" wrapText="1"/>
    </xf>
    <xf numFmtId="164" fontId="8" fillId="7" borderId="23" xfId="0" applyNumberFormat="1" applyFont="1" applyFill="1" applyBorder="1" applyAlignment="1" applyProtection="1">
      <alignment horizontal="center" vertical="center" wrapText="1"/>
    </xf>
    <xf numFmtId="164" fontId="8" fillId="7" borderId="29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164" fontId="1" fillId="0" borderId="23" xfId="0" applyNumberFormat="1" applyFont="1" applyBorder="1" applyAlignment="1" applyProtection="1">
      <alignment horizontal="center" vertical="center" wrapText="1"/>
    </xf>
    <xf numFmtId="164" fontId="1" fillId="0" borderId="24" xfId="0" applyNumberFormat="1" applyFont="1" applyBorder="1" applyAlignment="1" applyProtection="1">
      <alignment horizontal="center" vertical="center" wrapText="1"/>
    </xf>
    <xf numFmtId="164" fontId="1" fillId="0" borderId="25" xfId="0" applyNumberFormat="1" applyFont="1" applyBorder="1" applyAlignment="1" applyProtection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4" fillId="0" borderId="9" xfId="0" applyNumberFormat="1" applyFont="1" applyBorder="1" applyAlignment="1" applyProtection="1">
      <alignment horizontal="center" vertical="center" wrapText="1"/>
    </xf>
    <xf numFmtId="164" fontId="4" fillId="0" borderId="12" xfId="0" applyNumberFormat="1" applyFont="1" applyBorder="1" applyAlignment="1" applyProtection="1">
      <alignment horizontal="center" vertical="center" wrapText="1"/>
    </xf>
    <xf numFmtId="164" fontId="4" fillId="0" borderId="15" xfId="0" applyNumberFormat="1" applyFont="1" applyBorder="1" applyAlignment="1" applyProtection="1">
      <alignment horizontal="center" vertical="center" wrapText="1"/>
    </xf>
    <xf numFmtId="164" fontId="4" fillId="0" borderId="6" xfId="0" applyNumberFormat="1" applyFont="1" applyBorder="1" applyAlignment="1" applyProtection="1">
      <alignment horizontal="center" vertical="center" wrapText="1"/>
    </xf>
    <xf numFmtId="164" fontId="4" fillId="0" borderId="7" xfId="0" applyNumberFormat="1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164" fontId="7" fillId="0" borderId="6" xfId="0" applyNumberFormat="1" applyFont="1" applyBorder="1" applyAlignment="1" applyProtection="1">
      <alignment horizontal="center" vertical="center"/>
    </xf>
    <xf numFmtId="164" fontId="7" fillId="0" borderId="7" xfId="0" applyNumberFormat="1" applyFont="1" applyBorder="1" applyAlignment="1" applyProtection="1">
      <alignment horizontal="center" vertical="center"/>
    </xf>
    <xf numFmtId="164" fontId="7" fillId="0" borderId="8" xfId="0" applyNumberFormat="1" applyFont="1" applyBorder="1" applyAlignment="1" applyProtection="1">
      <alignment horizontal="center" vertical="center"/>
    </xf>
    <xf numFmtId="164" fontId="1" fillId="2" borderId="17" xfId="0" applyNumberFormat="1" applyFont="1" applyFill="1" applyBorder="1" applyAlignment="1" applyProtection="1">
      <alignment horizontal="center" vertical="center" wrapText="1"/>
    </xf>
    <xf numFmtId="164" fontId="1" fillId="2" borderId="18" xfId="0" applyNumberFormat="1" applyFont="1" applyFill="1" applyBorder="1" applyAlignment="1" applyProtection="1">
      <alignment horizontal="center" vertical="center" wrapText="1"/>
    </xf>
    <xf numFmtId="164" fontId="1" fillId="2" borderId="19" xfId="0" applyNumberFormat="1" applyFont="1" applyFill="1" applyBorder="1" applyAlignment="1" applyProtection="1">
      <alignment horizontal="center" vertical="center" wrapText="1"/>
    </xf>
    <xf numFmtId="164" fontId="1" fillId="0" borderId="29" xfId="0" applyNumberFormat="1" applyFont="1" applyFill="1" applyBorder="1" applyAlignment="1" applyProtection="1">
      <alignment horizontal="center" vertical="center" wrapText="1"/>
    </xf>
    <xf numFmtId="164" fontId="1" fillId="0" borderId="30" xfId="0" applyNumberFormat="1" applyFont="1" applyFill="1" applyBorder="1" applyAlignment="1" applyProtection="1">
      <alignment horizontal="center" vertical="center" wrapText="1"/>
    </xf>
    <xf numFmtId="164" fontId="1" fillId="0" borderId="31" xfId="0" applyNumberFormat="1" applyFont="1" applyFill="1" applyBorder="1" applyAlignment="1" applyProtection="1">
      <alignment horizontal="center" vertical="center" wrapText="1"/>
    </xf>
    <xf numFmtId="164" fontId="1" fillId="0" borderId="23" xfId="0" applyNumberFormat="1" applyFont="1" applyFill="1" applyBorder="1" applyAlignment="1" applyProtection="1">
      <alignment horizontal="center" vertical="center" wrapText="1"/>
    </xf>
    <xf numFmtId="164" fontId="1" fillId="0" borderId="24" xfId="0" applyNumberFormat="1" applyFont="1" applyFill="1" applyBorder="1" applyAlignment="1" applyProtection="1">
      <alignment horizontal="center" vertical="center" wrapText="1"/>
    </xf>
    <xf numFmtId="164" fontId="1" fillId="0" borderId="25" xfId="0" applyNumberFormat="1" applyFont="1" applyFill="1" applyBorder="1" applyAlignment="1" applyProtection="1">
      <alignment horizontal="center" vertical="center" wrapText="1"/>
    </xf>
    <xf numFmtId="164" fontId="4" fillId="2" borderId="33" xfId="0" applyNumberFormat="1" applyFont="1" applyFill="1" applyBorder="1" applyAlignment="1" applyProtection="1">
      <alignment horizontal="center" vertical="center" textRotation="90"/>
    </xf>
    <xf numFmtId="164" fontId="4" fillId="2" borderId="34" xfId="0" applyNumberFormat="1" applyFont="1" applyFill="1" applyBorder="1" applyAlignment="1" applyProtection="1">
      <alignment horizontal="center" vertical="center" textRotation="90"/>
    </xf>
    <xf numFmtId="164" fontId="4" fillId="2" borderId="35" xfId="0" applyNumberFormat="1" applyFont="1" applyFill="1" applyBorder="1" applyAlignment="1" applyProtection="1">
      <alignment horizontal="center" vertical="center" textRotation="90"/>
    </xf>
    <xf numFmtId="164" fontId="4" fillId="6" borderId="33" xfId="0" applyNumberFormat="1" applyFont="1" applyFill="1" applyBorder="1" applyAlignment="1" applyProtection="1">
      <alignment horizontal="center" vertical="center" textRotation="90"/>
    </xf>
    <xf numFmtId="164" fontId="4" fillId="6" borderId="34" xfId="0" applyNumberFormat="1" applyFont="1" applyFill="1" applyBorder="1" applyAlignment="1" applyProtection="1">
      <alignment horizontal="center" vertical="center" textRotation="90"/>
    </xf>
    <xf numFmtId="164" fontId="4" fillId="6" borderId="35" xfId="0" applyNumberFormat="1" applyFont="1" applyFill="1" applyBorder="1" applyAlignment="1" applyProtection="1">
      <alignment horizontal="center" vertical="center" textRotation="90"/>
    </xf>
    <xf numFmtId="164" fontId="1" fillId="5" borderId="23" xfId="0" applyNumberFormat="1" applyFont="1" applyFill="1" applyBorder="1" applyAlignment="1" applyProtection="1">
      <alignment horizontal="center" vertical="center" wrapText="1"/>
    </xf>
    <xf numFmtId="164" fontId="1" fillId="5" borderId="24" xfId="0" applyNumberFormat="1" applyFont="1" applyFill="1" applyBorder="1" applyAlignment="1" applyProtection="1">
      <alignment horizontal="center" vertical="center" wrapText="1"/>
    </xf>
    <xf numFmtId="164" fontId="1" fillId="5" borderId="25" xfId="0" applyNumberFormat="1" applyFont="1" applyFill="1" applyBorder="1" applyAlignment="1" applyProtection="1">
      <alignment horizontal="center" vertical="center" wrapText="1"/>
    </xf>
    <xf numFmtId="164" fontId="4" fillId="5" borderId="33" xfId="0" applyNumberFormat="1" applyFont="1" applyFill="1" applyBorder="1" applyAlignment="1" applyProtection="1">
      <alignment horizontal="center" vertical="center" textRotation="90"/>
    </xf>
    <xf numFmtId="164" fontId="4" fillId="5" borderId="34" xfId="0" applyNumberFormat="1" applyFont="1" applyFill="1" applyBorder="1" applyAlignment="1" applyProtection="1">
      <alignment horizontal="center" vertical="center" textRotation="90"/>
    </xf>
    <xf numFmtId="164" fontId="4" fillId="5" borderId="35" xfId="0" applyNumberFormat="1" applyFont="1" applyFill="1" applyBorder="1" applyAlignment="1" applyProtection="1">
      <alignment horizontal="center" vertical="center" textRotation="90"/>
    </xf>
    <xf numFmtId="164" fontId="1" fillId="5" borderId="29" xfId="0" applyNumberFormat="1" applyFont="1" applyFill="1" applyBorder="1" applyAlignment="1" applyProtection="1">
      <alignment horizontal="center" vertical="center" wrapText="1"/>
    </xf>
    <xf numFmtId="164" fontId="1" fillId="5" borderId="30" xfId="0" applyNumberFormat="1" applyFont="1" applyFill="1" applyBorder="1" applyAlignment="1" applyProtection="1">
      <alignment horizontal="center" vertical="center" wrapText="1"/>
    </xf>
    <xf numFmtId="164" fontId="1" fillId="5" borderId="31" xfId="0" applyNumberFormat="1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5"/>
  <sheetViews>
    <sheetView zoomScale="50" zoomScaleNormal="50" zoomScaleSheetLayoutView="40" workbookViewId="0">
      <selection activeCell="Y11" sqref="Y11"/>
    </sheetView>
  </sheetViews>
  <sheetFormatPr defaultRowHeight="12.75" x14ac:dyDescent="0.2"/>
  <cols>
    <col min="1" max="1" width="10.28515625" style="4" customWidth="1"/>
    <col min="2" max="2" width="10.140625" style="4" customWidth="1"/>
    <col min="3" max="3" width="35" style="4" customWidth="1"/>
    <col min="4" max="4" width="23.7109375" style="4" customWidth="1"/>
    <col min="5" max="5" width="24" style="4" customWidth="1"/>
    <col min="6" max="6" width="18.85546875" style="4" customWidth="1"/>
    <col min="7" max="7" width="30.140625" style="4" customWidth="1"/>
    <col min="8" max="8" width="25.140625" style="4" customWidth="1"/>
    <col min="9" max="9" width="22.140625" style="4" customWidth="1"/>
    <col min="10" max="10" width="23.140625" style="4" customWidth="1"/>
    <col min="11" max="11" width="23.42578125" style="4" customWidth="1"/>
    <col min="12" max="12" width="22.7109375" style="4" customWidth="1"/>
    <col min="13" max="13" width="22.5703125" style="4" customWidth="1"/>
    <col min="14" max="14" width="23.7109375" style="4" customWidth="1"/>
    <col min="15" max="15" width="18.85546875" style="4" customWidth="1"/>
    <col min="16" max="17" width="19.42578125" style="4" customWidth="1"/>
    <col min="18" max="18" width="19.140625" style="4" customWidth="1"/>
    <col min="19" max="19" width="29.5703125" style="4" customWidth="1"/>
    <col min="20" max="16384" width="9.140625" style="4"/>
  </cols>
  <sheetData>
    <row r="1" spans="1:20" ht="35.25" customHeight="1" x14ac:dyDescent="0.4">
      <c r="A1" s="39" t="s">
        <v>0</v>
      </c>
      <c r="B1" s="39"/>
      <c r="C1" s="39"/>
      <c r="D1" s="1"/>
      <c r="E1" s="1"/>
      <c r="F1" s="2"/>
      <c r="G1" s="3"/>
      <c r="H1" s="1"/>
      <c r="I1" s="1"/>
      <c r="J1" s="3"/>
      <c r="K1" s="3"/>
      <c r="L1" s="3"/>
      <c r="N1" s="5"/>
      <c r="O1" s="5"/>
    </row>
    <row r="2" spans="1:20" ht="51.75" customHeight="1" thickBot="1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M2" s="5"/>
      <c r="N2" s="5"/>
    </row>
    <row r="3" spans="1:20" ht="59.25" customHeight="1" thickBot="1" x14ac:dyDescent="0.25">
      <c r="A3" s="41" t="s">
        <v>38</v>
      </c>
      <c r="B3" s="42" t="s">
        <v>3</v>
      </c>
      <c r="C3" s="43"/>
      <c r="D3" s="44"/>
      <c r="E3" s="51" t="s">
        <v>4</v>
      </c>
      <c r="F3" s="51" t="s">
        <v>5</v>
      </c>
      <c r="G3" s="52" t="s">
        <v>6</v>
      </c>
      <c r="H3" s="53"/>
      <c r="I3" s="53"/>
      <c r="J3" s="53"/>
      <c r="K3" s="53"/>
      <c r="L3" s="53"/>
      <c r="M3" s="53"/>
      <c r="N3" s="53"/>
      <c r="O3" s="54"/>
      <c r="P3" s="58" t="s">
        <v>7</v>
      </c>
      <c r="Q3" s="59" t="s">
        <v>8</v>
      </c>
      <c r="R3" s="58" t="s">
        <v>9</v>
      </c>
    </row>
    <row r="4" spans="1:20" ht="54.75" customHeight="1" thickBot="1" x14ac:dyDescent="0.25">
      <c r="A4" s="41"/>
      <c r="B4" s="45"/>
      <c r="C4" s="46"/>
      <c r="D4" s="47"/>
      <c r="E4" s="51"/>
      <c r="F4" s="51"/>
      <c r="G4" s="58" t="s">
        <v>10</v>
      </c>
      <c r="H4" s="62" t="s">
        <v>11</v>
      </c>
      <c r="I4" s="63"/>
      <c r="J4" s="63"/>
      <c r="K4" s="63"/>
      <c r="L4" s="63"/>
      <c r="M4" s="64"/>
      <c r="N4" s="58" t="s">
        <v>12</v>
      </c>
      <c r="O4" s="58" t="s">
        <v>13</v>
      </c>
      <c r="P4" s="58"/>
      <c r="Q4" s="60"/>
      <c r="R4" s="58"/>
    </row>
    <row r="5" spans="1:20" ht="54.75" customHeight="1" thickBot="1" x14ac:dyDescent="0.25">
      <c r="A5" s="41"/>
      <c r="B5" s="45"/>
      <c r="C5" s="46"/>
      <c r="D5" s="47"/>
      <c r="E5" s="51"/>
      <c r="F5" s="51"/>
      <c r="G5" s="58"/>
      <c r="H5" s="58" t="s">
        <v>14</v>
      </c>
      <c r="I5" s="58" t="s">
        <v>15</v>
      </c>
      <c r="J5" s="58" t="s">
        <v>16</v>
      </c>
      <c r="K5" s="58"/>
      <c r="L5" s="58"/>
      <c r="M5" s="58"/>
      <c r="N5" s="58"/>
      <c r="O5" s="58"/>
      <c r="P5" s="58"/>
      <c r="Q5" s="60"/>
      <c r="R5" s="58"/>
    </row>
    <row r="6" spans="1:20" ht="141.75" customHeight="1" thickBot="1" x14ac:dyDescent="0.25">
      <c r="A6" s="41"/>
      <c r="B6" s="48"/>
      <c r="C6" s="49"/>
      <c r="D6" s="50"/>
      <c r="E6" s="51"/>
      <c r="F6" s="51"/>
      <c r="G6" s="58"/>
      <c r="H6" s="58"/>
      <c r="I6" s="58"/>
      <c r="J6" s="6" t="s">
        <v>17</v>
      </c>
      <c r="K6" s="6" t="s">
        <v>18</v>
      </c>
      <c r="L6" s="6" t="s">
        <v>19</v>
      </c>
      <c r="M6" s="6" t="s">
        <v>20</v>
      </c>
      <c r="N6" s="58"/>
      <c r="O6" s="58"/>
      <c r="P6" s="58"/>
      <c r="Q6" s="61"/>
      <c r="R6" s="58"/>
    </row>
    <row r="7" spans="1:20" ht="25.5" customHeight="1" thickBot="1" x14ac:dyDescent="0.25">
      <c r="A7" s="7"/>
      <c r="B7" s="65">
        <v>1</v>
      </c>
      <c r="C7" s="66"/>
      <c r="D7" s="67"/>
      <c r="E7" s="8">
        <v>2</v>
      </c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  <c r="O7" s="8">
        <v>12</v>
      </c>
      <c r="P7" s="8">
        <v>13</v>
      </c>
      <c r="Q7" s="8">
        <v>14</v>
      </c>
      <c r="R7" s="8">
        <v>15</v>
      </c>
    </row>
    <row r="8" spans="1:20" ht="54" customHeight="1" x14ac:dyDescent="0.2">
      <c r="A8" s="77" t="s">
        <v>39</v>
      </c>
      <c r="B8" s="68" t="s">
        <v>21</v>
      </c>
      <c r="C8" s="69"/>
      <c r="D8" s="70"/>
      <c r="E8" s="10">
        <f t="shared" ref="E8:R8" si="0">E9+E10+E11+E12+E13+E14+E15+E16+E17+E18+E19+E20+E21+E22+E23+E24</f>
        <v>338</v>
      </c>
      <c r="F8" s="10">
        <f t="shared" si="0"/>
        <v>2163</v>
      </c>
      <c r="G8" s="10">
        <f t="shared" si="0"/>
        <v>1973</v>
      </c>
      <c r="H8" s="10">
        <f t="shared" si="0"/>
        <v>301</v>
      </c>
      <c r="I8" s="10">
        <f t="shared" si="0"/>
        <v>225</v>
      </c>
      <c r="J8" s="10">
        <f t="shared" si="0"/>
        <v>76</v>
      </c>
      <c r="K8" s="10">
        <f t="shared" si="0"/>
        <v>52</v>
      </c>
      <c r="L8" s="10">
        <f t="shared" si="0"/>
        <v>12</v>
      </c>
      <c r="M8" s="10">
        <f t="shared" si="0"/>
        <v>12</v>
      </c>
      <c r="N8" s="10">
        <f t="shared" si="0"/>
        <v>1597</v>
      </c>
      <c r="O8" s="10">
        <f t="shared" si="0"/>
        <v>75</v>
      </c>
      <c r="P8" s="10">
        <f t="shared" si="0"/>
        <v>21</v>
      </c>
      <c r="Q8" s="11">
        <f>SUM(Q9:Q24)</f>
        <v>1994</v>
      </c>
      <c r="R8" s="30">
        <f t="shared" si="0"/>
        <v>507</v>
      </c>
    </row>
    <row r="9" spans="1:20" ht="54" customHeight="1" x14ac:dyDescent="0.2">
      <c r="A9" s="78"/>
      <c r="B9" s="55" t="s">
        <v>22</v>
      </c>
      <c r="C9" s="56"/>
      <c r="D9" s="57"/>
      <c r="E9" s="13">
        <f>E26+E43+E60</f>
        <v>7</v>
      </c>
      <c r="F9" s="13">
        <f>F26+F43+F60</f>
        <v>45</v>
      </c>
      <c r="G9" s="13">
        <f t="shared" ref="G9:G24" si="1">H9+N9+O9</f>
        <v>44</v>
      </c>
      <c r="H9" s="13">
        <f>I9+J9</f>
        <v>5</v>
      </c>
      <c r="I9" s="13">
        <f t="shared" ref="I9:I24" si="2">I26+I43+I60</f>
        <v>2</v>
      </c>
      <c r="J9" s="13">
        <f>K9+L9+M9</f>
        <v>3</v>
      </c>
      <c r="K9" s="13">
        <f t="shared" ref="K9:P9" si="3">K26+K43+K60</f>
        <v>2</v>
      </c>
      <c r="L9" s="13">
        <f t="shared" si="3"/>
        <v>0</v>
      </c>
      <c r="M9" s="13">
        <f t="shared" si="3"/>
        <v>1</v>
      </c>
      <c r="N9" s="13">
        <f t="shared" si="3"/>
        <v>39</v>
      </c>
      <c r="O9" s="13">
        <f t="shared" si="3"/>
        <v>0</v>
      </c>
      <c r="P9" s="13">
        <f t="shared" si="3"/>
        <v>0</v>
      </c>
      <c r="Q9" s="14">
        <f>G9+P9</f>
        <v>44</v>
      </c>
      <c r="R9" s="29">
        <f>E9+F9-Q9</f>
        <v>8</v>
      </c>
      <c r="S9" s="15"/>
      <c r="T9" s="15"/>
    </row>
    <row r="10" spans="1:20" ht="54" customHeight="1" x14ac:dyDescent="0.2">
      <c r="A10" s="78"/>
      <c r="B10" s="55" t="s">
        <v>23</v>
      </c>
      <c r="C10" s="56"/>
      <c r="D10" s="57"/>
      <c r="E10" s="23">
        <f>E27+E44+E61</f>
        <v>17</v>
      </c>
      <c r="F10" s="23">
        <f>F27+F44+F61</f>
        <v>63</v>
      </c>
      <c r="G10" s="16">
        <f t="shared" si="1"/>
        <v>66</v>
      </c>
      <c r="H10" s="16">
        <f>I10+J10</f>
        <v>7</v>
      </c>
      <c r="I10" s="23">
        <f t="shared" si="2"/>
        <v>6</v>
      </c>
      <c r="J10" s="16">
        <f>K10+L10+M10</f>
        <v>1</v>
      </c>
      <c r="K10" s="23">
        <f t="shared" ref="K10:P10" si="4">K27+K44+K61</f>
        <v>1</v>
      </c>
      <c r="L10" s="23">
        <f t="shared" si="4"/>
        <v>0</v>
      </c>
      <c r="M10" s="23">
        <f t="shared" si="4"/>
        <v>0</v>
      </c>
      <c r="N10" s="23">
        <f t="shared" si="4"/>
        <v>57</v>
      </c>
      <c r="O10" s="23">
        <f t="shared" si="4"/>
        <v>2</v>
      </c>
      <c r="P10" s="23">
        <f t="shared" si="4"/>
        <v>1</v>
      </c>
      <c r="Q10" s="17">
        <f>G10+P10</f>
        <v>67</v>
      </c>
      <c r="R10" s="31">
        <f>E10+F10-Q10</f>
        <v>13</v>
      </c>
    </row>
    <row r="11" spans="1:20" ht="54" customHeight="1" x14ac:dyDescent="0.2">
      <c r="A11" s="78"/>
      <c r="B11" s="55" t="s">
        <v>24</v>
      </c>
      <c r="C11" s="56"/>
      <c r="D11" s="57"/>
      <c r="E11" s="13">
        <f t="shared" ref="E11:F11" si="5">E28+E45+E62</f>
        <v>24</v>
      </c>
      <c r="F11" s="13">
        <f t="shared" si="5"/>
        <v>124</v>
      </c>
      <c r="G11" s="13">
        <f t="shared" si="1"/>
        <v>115</v>
      </c>
      <c r="H11" s="13">
        <f t="shared" ref="H11:H24" si="6">I11+J11</f>
        <v>24</v>
      </c>
      <c r="I11" s="13">
        <f t="shared" si="2"/>
        <v>14</v>
      </c>
      <c r="J11" s="13">
        <f t="shared" ref="J11:J24" si="7">K11+L11+M11</f>
        <v>10</v>
      </c>
      <c r="K11" s="13">
        <f t="shared" ref="K11:P11" si="8">K28+K45+K62</f>
        <v>5</v>
      </c>
      <c r="L11" s="13">
        <f t="shared" si="8"/>
        <v>0</v>
      </c>
      <c r="M11" s="13">
        <f t="shared" si="8"/>
        <v>5</v>
      </c>
      <c r="N11" s="13">
        <f t="shared" si="8"/>
        <v>87</v>
      </c>
      <c r="O11" s="13">
        <f t="shared" si="8"/>
        <v>4</v>
      </c>
      <c r="P11" s="13">
        <f t="shared" si="8"/>
        <v>1</v>
      </c>
      <c r="Q11" s="14">
        <f t="shared" ref="Q11:Q24" si="9">G11+P11</f>
        <v>116</v>
      </c>
      <c r="R11" s="29">
        <f t="shared" ref="R11:R24" si="10">E11+F11-Q11</f>
        <v>32</v>
      </c>
    </row>
    <row r="12" spans="1:20" ht="54" customHeight="1" x14ac:dyDescent="0.2">
      <c r="A12" s="78"/>
      <c r="B12" s="55" t="s">
        <v>25</v>
      </c>
      <c r="C12" s="56"/>
      <c r="D12" s="57"/>
      <c r="E12" s="23">
        <f t="shared" ref="E12:F12" si="11">E29+E46+E63</f>
        <v>21</v>
      </c>
      <c r="F12" s="23">
        <f t="shared" si="11"/>
        <v>184</v>
      </c>
      <c r="G12" s="16">
        <f t="shared" si="1"/>
        <v>164</v>
      </c>
      <c r="H12" s="16">
        <f t="shared" si="6"/>
        <v>19</v>
      </c>
      <c r="I12" s="23">
        <f t="shared" si="2"/>
        <v>15</v>
      </c>
      <c r="J12" s="16">
        <f t="shared" si="7"/>
        <v>4</v>
      </c>
      <c r="K12" s="23">
        <f t="shared" ref="K12:P12" si="12">K29+K46+K63</f>
        <v>2</v>
      </c>
      <c r="L12" s="23">
        <f t="shared" si="12"/>
        <v>1</v>
      </c>
      <c r="M12" s="23">
        <f t="shared" si="12"/>
        <v>1</v>
      </c>
      <c r="N12" s="23">
        <f t="shared" si="12"/>
        <v>141</v>
      </c>
      <c r="O12" s="23">
        <f t="shared" si="12"/>
        <v>4</v>
      </c>
      <c r="P12" s="23">
        <f t="shared" si="12"/>
        <v>1</v>
      </c>
      <c r="Q12" s="17">
        <f t="shared" si="9"/>
        <v>165</v>
      </c>
      <c r="R12" s="31">
        <f t="shared" si="10"/>
        <v>40</v>
      </c>
    </row>
    <row r="13" spans="1:20" ht="54" customHeight="1" x14ac:dyDescent="0.2">
      <c r="A13" s="78"/>
      <c r="B13" s="55" t="s">
        <v>26</v>
      </c>
      <c r="C13" s="56"/>
      <c r="D13" s="57"/>
      <c r="E13" s="13">
        <f t="shared" ref="E13:F13" si="13">E30+E47+E64</f>
        <v>5</v>
      </c>
      <c r="F13" s="13">
        <f t="shared" si="13"/>
        <v>27</v>
      </c>
      <c r="G13" s="13">
        <f t="shared" si="1"/>
        <v>25</v>
      </c>
      <c r="H13" s="13">
        <f t="shared" si="6"/>
        <v>2</v>
      </c>
      <c r="I13" s="13">
        <f t="shared" si="2"/>
        <v>2</v>
      </c>
      <c r="J13" s="13">
        <f t="shared" si="7"/>
        <v>0</v>
      </c>
      <c r="K13" s="13">
        <f t="shared" ref="K13:P13" si="14">K30+K47+K64</f>
        <v>0</v>
      </c>
      <c r="L13" s="13">
        <f t="shared" si="14"/>
        <v>0</v>
      </c>
      <c r="M13" s="13">
        <f t="shared" si="14"/>
        <v>0</v>
      </c>
      <c r="N13" s="13">
        <f t="shared" si="14"/>
        <v>22</v>
      </c>
      <c r="O13" s="13">
        <f t="shared" si="14"/>
        <v>1</v>
      </c>
      <c r="P13" s="13">
        <f t="shared" si="14"/>
        <v>0</v>
      </c>
      <c r="Q13" s="14">
        <f t="shared" si="9"/>
        <v>25</v>
      </c>
      <c r="R13" s="29">
        <f t="shared" si="10"/>
        <v>7</v>
      </c>
    </row>
    <row r="14" spans="1:20" ht="54" customHeight="1" x14ac:dyDescent="0.2">
      <c r="A14" s="78"/>
      <c r="B14" s="55" t="s">
        <v>27</v>
      </c>
      <c r="C14" s="56"/>
      <c r="D14" s="57"/>
      <c r="E14" s="23">
        <f t="shared" ref="E14:F14" si="15">E31+E48+E65</f>
        <v>6</v>
      </c>
      <c r="F14" s="23">
        <f t="shared" si="15"/>
        <v>45</v>
      </c>
      <c r="G14" s="16">
        <f t="shared" si="1"/>
        <v>40</v>
      </c>
      <c r="H14" s="16">
        <f t="shared" si="6"/>
        <v>6</v>
      </c>
      <c r="I14" s="23">
        <f t="shared" si="2"/>
        <v>3</v>
      </c>
      <c r="J14" s="16">
        <f t="shared" si="7"/>
        <v>3</v>
      </c>
      <c r="K14" s="23">
        <f t="shared" ref="K14:P14" si="16">K31+K48+K65</f>
        <v>3</v>
      </c>
      <c r="L14" s="23">
        <f t="shared" si="16"/>
        <v>0</v>
      </c>
      <c r="M14" s="23">
        <f t="shared" si="16"/>
        <v>0</v>
      </c>
      <c r="N14" s="23">
        <f t="shared" si="16"/>
        <v>28</v>
      </c>
      <c r="O14" s="23">
        <f t="shared" si="16"/>
        <v>6</v>
      </c>
      <c r="P14" s="23">
        <f t="shared" si="16"/>
        <v>0</v>
      </c>
      <c r="Q14" s="17">
        <f t="shared" si="9"/>
        <v>40</v>
      </c>
      <c r="R14" s="31">
        <f t="shared" si="10"/>
        <v>11</v>
      </c>
    </row>
    <row r="15" spans="1:20" ht="54" customHeight="1" x14ac:dyDescent="0.2">
      <c r="A15" s="78"/>
      <c r="B15" s="55" t="s">
        <v>28</v>
      </c>
      <c r="C15" s="56"/>
      <c r="D15" s="57"/>
      <c r="E15" s="13">
        <f t="shared" ref="E15:F15" si="17">E32+E49+E66</f>
        <v>34</v>
      </c>
      <c r="F15" s="13">
        <f t="shared" si="17"/>
        <v>246</v>
      </c>
      <c r="G15" s="13">
        <f t="shared" si="1"/>
        <v>201</v>
      </c>
      <c r="H15" s="13">
        <f t="shared" si="6"/>
        <v>19</v>
      </c>
      <c r="I15" s="13">
        <f t="shared" si="2"/>
        <v>17</v>
      </c>
      <c r="J15" s="13">
        <f t="shared" si="7"/>
        <v>2</v>
      </c>
      <c r="K15" s="13">
        <f t="shared" ref="K15:P15" si="18">K32+K49+K66</f>
        <v>0</v>
      </c>
      <c r="L15" s="13">
        <f t="shared" si="18"/>
        <v>2</v>
      </c>
      <c r="M15" s="13">
        <f t="shared" si="18"/>
        <v>0</v>
      </c>
      <c r="N15" s="13">
        <f t="shared" si="18"/>
        <v>163</v>
      </c>
      <c r="O15" s="13">
        <f t="shared" si="18"/>
        <v>19</v>
      </c>
      <c r="P15" s="13">
        <f t="shared" si="18"/>
        <v>2</v>
      </c>
      <c r="Q15" s="14">
        <f t="shared" si="9"/>
        <v>203</v>
      </c>
      <c r="R15" s="29">
        <f t="shared" si="10"/>
        <v>77</v>
      </c>
    </row>
    <row r="16" spans="1:20" ht="54" customHeight="1" x14ac:dyDescent="0.2">
      <c r="A16" s="78"/>
      <c r="B16" s="55" t="s">
        <v>29</v>
      </c>
      <c r="C16" s="56"/>
      <c r="D16" s="57"/>
      <c r="E16" s="23">
        <f t="shared" ref="E16:F16" si="19">E33+E50+E67</f>
        <v>9</v>
      </c>
      <c r="F16" s="23">
        <f t="shared" si="19"/>
        <v>91</v>
      </c>
      <c r="G16" s="16">
        <f t="shared" si="1"/>
        <v>84</v>
      </c>
      <c r="H16" s="16">
        <f t="shared" si="6"/>
        <v>10</v>
      </c>
      <c r="I16" s="23">
        <f t="shared" si="2"/>
        <v>6</v>
      </c>
      <c r="J16" s="16">
        <f t="shared" si="7"/>
        <v>4</v>
      </c>
      <c r="K16" s="23">
        <f t="shared" ref="K16:P16" si="20">K33+K50+K67</f>
        <v>2</v>
      </c>
      <c r="L16" s="23">
        <f t="shared" si="20"/>
        <v>2</v>
      </c>
      <c r="M16" s="23">
        <f t="shared" si="20"/>
        <v>0</v>
      </c>
      <c r="N16" s="23">
        <f t="shared" si="20"/>
        <v>74</v>
      </c>
      <c r="O16" s="23">
        <f t="shared" si="20"/>
        <v>0</v>
      </c>
      <c r="P16" s="23">
        <f t="shared" si="20"/>
        <v>0</v>
      </c>
      <c r="Q16" s="17">
        <f t="shared" si="9"/>
        <v>84</v>
      </c>
      <c r="R16" s="31">
        <f t="shared" si="10"/>
        <v>16</v>
      </c>
    </row>
    <row r="17" spans="1:18" ht="54" customHeight="1" x14ac:dyDescent="0.2">
      <c r="A17" s="78"/>
      <c r="B17" s="55" t="s">
        <v>30</v>
      </c>
      <c r="C17" s="56"/>
      <c r="D17" s="57"/>
      <c r="E17" s="13">
        <f t="shared" ref="E17:F17" si="21">E34+E51+E68</f>
        <v>16</v>
      </c>
      <c r="F17" s="13">
        <f t="shared" si="21"/>
        <v>130</v>
      </c>
      <c r="G17" s="13">
        <f t="shared" si="1"/>
        <v>117</v>
      </c>
      <c r="H17" s="13">
        <f t="shared" si="6"/>
        <v>9</v>
      </c>
      <c r="I17" s="13">
        <f t="shared" si="2"/>
        <v>7</v>
      </c>
      <c r="J17" s="13">
        <f t="shared" si="7"/>
        <v>2</v>
      </c>
      <c r="K17" s="13">
        <f t="shared" ref="K17:P17" si="22">K34+K51+K68</f>
        <v>2</v>
      </c>
      <c r="L17" s="13">
        <f t="shared" si="22"/>
        <v>0</v>
      </c>
      <c r="M17" s="13">
        <f t="shared" si="22"/>
        <v>0</v>
      </c>
      <c r="N17" s="13">
        <f t="shared" si="22"/>
        <v>102</v>
      </c>
      <c r="O17" s="13">
        <f t="shared" si="22"/>
        <v>6</v>
      </c>
      <c r="P17" s="13">
        <f t="shared" si="22"/>
        <v>1</v>
      </c>
      <c r="Q17" s="14">
        <f t="shared" si="9"/>
        <v>118</v>
      </c>
      <c r="R17" s="29">
        <f t="shared" si="10"/>
        <v>28</v>
      </c>
    </row>
    <row r="18" spans="1:18" ht="54" customHeight="1" x14ac:dyDescent="0.2">
      <c r="A18" s="78"/>
      <c r="B18" s="74" t="s">
        <v>31</v>
      </c>
      <c r="C18" s="75"/>
      <c r="D18" s="76"/>
      <c r="E18" s="23">
        <f t="shared" ref="E18:F18" si="23">E35+E52+E69</f>
        <v>9</v>
      </c>
      <c r="F18" s="23">
        <f t="shared" si="23"/>
        <v>45</v>
      </c>
      <c r="G18" s="16">
        <f t="shared" si="1"/>
        <v>37</v>
      </c>
      <c r="H18" s="16">
        <f t="shared" si="6"/>
        <v>9</v>
      </c>
      <c r="I18" s="23">
        <f t="shared" si="2"/>
        <v>4</v>
      </c>
      <c r="J18" s="16">
        <f t="shared" si="7"/>
        <v>5</v>
      </c>
      <c r="K18" s="23">
        <f t="shared" ref="K18:P18" si="24">K35+K52+K69</f>
        <v>5</v>
      </c>
      <c r="L18" s="23">
        <f t="shared" si="24"/>
        <v>0</v>
      </c>
      <c r="M18" s="23">
        <f t="shared" si="24"/>
        <v>0</v>
      </c>
      <c r="N18" s="23">
        <f t="shared" si="24"/>
        <v>27</v>
      </c>
      <c r="O18" s="23">
        <f t="shared" si="24"/>
        <v>1</v>
      </c>
      <c r="P18" s="23">
        <f t="shared" si="24"/>
        <v>0</v>
      </c>
      <c r="Q18" s="17">
        <f t="shared" si="9"/>
        <v>37</v>
      </c>
      <c r="R18" s="31">
        <f t="shared" si="10"/>
        <v>17</v>
      </c>
    </row>
    <row r="19" spans="1:18" ht="54" customHeight="1" x14ac:dyDescent="0.2">
      <c r="A19" s="78"/>
      <c r="B19" s="74" t="s">
        <v>32</v>
      </c>
      <c r="C19" s="75"/>
      <c r="D19" s="76"/>
      <c r="E19" s="13">
        <f t="shared" ref="E19:F19" si="25">E36+E53+E70</f>
        <v>9</v>
      </c>
      <c r="F19" s="13">
        <f t="shared" si="25"/>
        <v>29</v>
      </c>
      <c r="G19" s="13">
        <f t="shared" si="1"/>
        <v>32</v>
      </c>
      <c r="H19" s="13">
        <f t="shared" si="6"/>
        <v>3</v>
      </c>
      <c r="I19" s="13">
        <f t="shared" si="2"/>
        <v>2</v>
      </c>
      <c r="J19" s="13">
        <f t="shared" si="7"/>
        <v>1</v>
      </c>
      <c r="K19" s="13">
        <f t="shared" ref="K19:P19" si="26">K36+K53+K70</f>
        <v>1</v>
      </c>
      <c r="L19" s="13">
        <f t="shared" si="26"/>
        <v>0</v>
      </c>
      <c r="M19" s="13">
        <f t="shared" si="26"/>
        <v>0</v>
      </c>
      <c r="N19" s="13">
        <f t="shared" si="26"/>
        <v>27</v>
      </c>
      <c r="O19" s="13">
        <f t="shared" si="26"/>
        <v>2</v>
      </c>
      <c r="P19" s="13">
        <f t="shared" si="26"/>
        <v>0</v>
      </c>
      <c r="Q19" s="14">
        <f t="shared" si="9"/>
        <v>32</v>
      </c>
      <c r="R19" s="29">
        <f t="shared" si="10"/>
        <v>6</v>
      </c>
    </row>
    <row r="20" spans="1:18" ht="54" customHeight="1" x14ac:dyDescent="0.2">
      <c r="A20" s="78"/>
      <c r="B20" s="74" t="s">
        <v>33</v>
      </c>
      <c r="C20" s="75"/>
      <c r="D20" s="76"/>
      <c r="E20" s="23">
        <f t="shared" ref="E20:F20" si="27">E37+E54+E71</f>
        <v>22</v>
      </c>
      <c r="F20" s="23">
        <f t="shared" si="27"/>
        <v>133</v>
      </c>
      <c r="G20" s="16">
        <f t="shared" si="1"/>
        <v>117</v>
      </c>
      <c r="H20" s="16">
        <f t="shared" si="6"/>
        <v>18</v>
      </c>
      <c r="I20" s="23">
        <f t="shared" si="2"/>
        <v>17</v>
      </c>
      <c r="J20" s="16">
        <f t="shared" si="7"/>
        <v>1</v>
      </c>
      <c r="K20" s="23">
        <f t="shared" ref="K20:P20" si="28">K37+K54+K71</f>
        <v>1</v>
      </c>
      <c r="L20" s="23">
        <f t="shared" si="28"/>
        <v>0</v>
      </c>
      <c r="M20" s="23">
        <f t="shared" si="28"/>
        <v>0</v>
      </c>
      <c r="N20" s="23">
        <f t="shared" si="28"/>
        <v>98</v>
      </c>
      <c r="O20" s="23">
        <f t="shared" si="28"/>
        <v>1</v>
      </c>
      <c r="P20" s="23">
        <f t="shared" si="28"/>
        <v>4</v>
      </c>
      <c r="Q20" s="17">
        <f t="shared" si="9"/>
        <v>121</v>
      </c>
      <c r="R20" s="31">
        <f t="shared" si="10"/>
        <v>34</v>
      </c>
    </row>
    <row r="21" spans="1:18" ht="54" customHeight="1" x14ac:dyDescent="0.2">
      <c r="A21" s="78"/>
      <c r="B21" s="74" t="s">
        <v>34</v>
      </c>
      <c r="C21" s="75"/>
      <c r="D21" s="76"/>
      <c r="E21" s="13">
        <f t="shared" ref="E21:F21" si="29">E38+E55+E72</f>
        <v>10</v>
      </c>
      <c r="F21" s="13">
        <f t="shared" si="29"/>
        <v>65</v>
      </c>
      <c r="G21" s="13">
        <f t="shared" si="1"/>
        <v>69</v>
      </c>
      <c r="H21" s="13">
        <f t="shared" si="6"/>
        <v>13</v>
      </c>
      <c r="I21" s="13">
        <f t="shared" si="2"/>
        <v>10</v>
      </c>
      <c r="J21" s="13">
        <f t="shared" si="7"/>
        <v>3</v>
      </c>
      <c r="K21" s="13">
        <f t="shared" ref="K21:P21" si="30">K38+K55+K72</f>
        <v>1</v>
      </c>
      <c r="L21" s="13">
        <f t="shared" si="30"/>
        <v>2</v>
      </c>
      <c r="M21" s="13">
        <f t="shared" si="30"/>
        <v>0</v>
      </c>
      <c r="N21" s="13">
        <f t="shared" si="30"/>
        <v>54</v>
      </c>
      <c r="O21" s="13">
        <f t="shared" si="30"/>
        <v>2</v>
      </c>
      <c r="P21" s="13">
        <f t="shared" si="30"/>
        <v>0</v>
      </c>
      <c r="Q21" s="14">
        <f t="shared" si="9"/>
        <v>69</v>
      </c>
      <c r="R21" s="29">
        <f t="shared" si="10"/>
        <v>6</v>
      </c>
    </row>
    <row r="22" spans="1:18" ht="54" customHeight="1" x14ac:dyDescent="0.2">
      <c r="A22" s="78"/>
      <c r="B22" s="74" t="s">
        <v>35</v>
      </c>
      <c r="C22" s="75"/>
      <c r="D22" s="76"/>
      <c r="E22" s="23">
        <f t="shared" ref="E22:F22" si="31">E39+E56+E73</f>
        <v>10</v>
      </c>
      <c r="F22" s="23">
        <f t="shared" si="31"/>
        <v>45</v>
      </c>
      <c r="G22" s="16">
        <f t="shared" si="1"/>
        <v>46</v>
      </c>
      <c r="H22" s="16">
        <f t="shared" si="6"/>
        <v>3</v>
      </c>
      <c r="I22" s="23">
        <f t="shared" si="2"/>
        <v>2</v>
      </c>
      <c r="J22" s="16">
        <f t="shared" si="7"/>
        <v>1</v>
      </c>
      <c r="K22" s="23">
        <f t="shared" ref="K22:P22" si="32">K39+K56+K73</f>
        <v>0</v>
      </c>
      <c r="L22" s="23">
        <f t="shared" si="32"/>
        <v>0</v>
      </c>
      <c r="M22" s="23">
        <f t="shared" si="32"/>
        <v>1</v>
      </c>
      <c r="N22" s="23">
        <f t="shared" si="32"/>
        <v>43</v>
      </c>
      <c r="O22" s="23">
        <f t="shared" si="32"/>
        <v>0</v>
      </c>
      <c r="P22" s="23">
        <f t="shared" si="32"/>
        <v>1</v>
      </c>
      <c r="Q22" s="17">
        <f t="shared" si="9"/>
        <v>47</v>
      </c>
      <c r="R22" s="31">
        <f t="shared" si="10"/>
        <v>8</v>
      </c>
    </row>
    <row r="23" spans="1:18" ht="54" customHeight="1" x14ac:dyDescent="0.2">
      <c r="A23" s="78"/>
      <c r="B23" s="74" t="s">
        <v>36</v>
      </c>
      <c r="C23" s="75"/>
      <c r="D23" s="76"/>
      <c r="E23" s="13">
        <f t="shared" ref="E23:F23" si="33">E40+E57+E74</f>
        <v>113</v>
      </c>
      <c r="F23" s="13">
        <f t="shared" si="33"/>
        <v>777</v>
      </c>
      <c r="G23" s="13">
        <f t="shared" si="1"/>
        <v>710</v>
      </c>
      <c r="H23" s="13">
        <f t="shared" si="6"/>
        <v>131</v>
      </c>
      <c r="I23" s="13">
        <f t="shared" si="2"/>
        <v>99</v>
      </c>
      <c r="J23" s="13">
        <f t="shared" si="7"/>
        <v>32</v>
      </c>
      <c r="K23" s="13">
        <f t="shared" ref="K23:P23" si="34">K40+K57+K74</f>
        <v>24</v>
      </c>
      <c r="L23" s="13">
        <f t="shared" si="34"/>
        <v>5</v>
      </c>
      <c r="M23" s="13">
        <f t="shared" si="34"/>
        <v>3</v>
      </c>
      <c r="N23" s="13">
        <f t="shared" si="34"/>
        <v>555</v>
      </c>
      <c r="O23" s="13">
        <f t="shared" si="34"/>
        <v>24</v>
      </c>
      <c r="P23" s="13">
        <f t="shared" si="34"/>
        <v>9</v>
      </c>
      <c r="Q23" s="14">
        <f t="shared" si="9"/>
        <v>719</v>
      </c>
      <c r="R23" s="29">
        <f t="shared" si="10"/>
        <v>171</v>
      </c>
    </row>
    <row r="24" spans="1:18" ht="54" customHeight="1" thickBot="1" x14ac:dyDescent="0.25">
      <c r="A24" s="79"/>
      <c r="B24" s="71" t="s">
        <v>37</v>
      </c>
      <c r="C24" s="72"/>
      <c r="D24" s="73"/>
      <c r="E24" s="23">
        <f t="shared" ref="E24:F24" si="35">E41+E58+E75</f>
        <v>26</v>
      </c>
      <c r="F24" s="23">
        <f t="shared" si="35"/>
        <v>114</v>
      </c>
      <c r="G24" s="20">
        <f t="shared" si="1"/>
        <v>106</v>
      </c>
      <c r="H24" s="20">
        <f t="shared" si="6"/>
        <v>23</v>
      </c>
      <c r="I24" s="23">
        <f t="shared" si="2"/>
        <v>19</v>
      </c>
      <c r="J24" s="20">
        <f t="shared" si="7"/>
        <v>4</v>
      </c>
      <c r="K24" s="23">
        <f t="shared" ref="K24:P24" si="36">K41+K58+K75</f>
        <v>3</v>
      </c>
      <c r="L24" s="23">
        <f t="shared" si="36"/>
        <v>0</v>
      </c>
      <c r="M24" s="23">
        <f t="shared" si="36"/>
        <v>1</v>
      </c>
      <c r="N24" s="23">
        <f t="shared" si="36"/>
        <v>80</v>
      </c>
      <c r="O24" s="23">
        <f t="shared" si="36"/>
        <v>3</v>
      </c>
      <c r="P24" s="23">
        <f t="shared" si="36"/>
        <v>1</v>
      </c>
      <c r="Q24" s="20">
        <f t="shared" si="9"/>
        <v>107</v>
      </c>
      <c r="R24" s="31">
        <f t="shared" si="10"/>
        <v>33</v>
      </c>
    </row>
    <row r="25" spans="1:18" ht="54" customHeight="1" x14ac:dyDescent="0.2">
      <c r="A25" s="80" t="s">
        <v>40</v>
      </c>
      <c r="B25" s="68" t="s">
        <v>21</v>
      </c>
      <c r="C25" s="69"/>
      <c r="D25" s="70"/>
      <c r="E25" s="10">
        <f t="shared" ref="E25:P25" si="37">E26+E27+E28+E29+E30+E31+E32+E33+E34+E35+E36+E37+E38+E39+E40+E41</f>
        <v>165</v>
      </c>
      <c r="F25" s="10">
        <f t="shared" si="37"/>
        <v>1151</v>
      </c>
      <c r="G25" s="10">
        <f t="shared" si="37"/>
        <v>1013</v>
      </c>
      <c r="H25" s="10">
        <f t="shared" si="37"/>
        <v>166</v>
      </c>
      <c r="I25" s="10">
        <f t="shared" si="37"/>
        <v>116</v>
      </c>
      <c r="J25" s="10">
        <f t="shared" si="37"/>
        <v>50</v>
      </c>
      <c r="K25" s="10">
        <f t="shared" si="37"/>
        <v>35</v>
      </c>
      <c r="L25" s="10">
        <f t="shared" si="37"/>
        <v>11</v>
      </c>
      <c r="M25" s="10">
        <f t="shared" si="37"/>
        <v>4</v>
      </c>
      <c r="N25" s="10">
        <f t="shared" si="37"/>
        <v>817</v>
      </c>
      <c r="O25" s="10">
        <f t="shared" si="37"/>
        <v>30</v>
      </c>
      <c r="P25" s="10">
        <f t="shared" si="37"/>
        <v>13</v>
      </c>
      <c r="Q25" s="11">
        <f>SUM(Q26:Q41)</f>
        <v>1026</v>
      </c>
      <c r="R25" s="30">
        <f t="shared" ref="R25" si="38">R26+R27+R28+R29+R30+R31+R32+R33+R34+R35+R36+R37+R38+R39+R40+R41</f>
        <v>290</v>
      </c>
    </row>
    <row r="26" spans="1:18" ht="54" customHeight="1" x14ac:dyDescent="0.2">
      <c r="A26" s="81"/>
      <c r="B26" s="55" t="s">
        <v>22</v>
      </c>
      <c r="C26" s="56"/>
      <c r="D26" s="57"/>
      <c r="E26" s="24">
        <f>IO!E9</f>
        <v>3</v>
      </c>
      <c r="F26" s="24">
        <f>IO!F9</f>
        <v>20</v>
      </c>
      <c r="G26" s="24">
        <f t="shared" ref="G26:G41" si="39">H26+N26+O26</f>
        <v>20</v>
      </c>
      <c r="H26" s="24">
        <f>I26+J26</f>
        <v>4</v>
      </c>
      <c r="I26" s="24">
        <f>IO!I9</f>
        <v>2</v>
      </c>
      <c r="J26" s="24">
        <f>K26+L26+M26</f>
        <v>2</v>
      </c>
      <c r="K26" s="24">
        <f>IO!K9</f>
        <v>1</v>
      </c>
      <c r="L26" s="24">
        <f>IO!L9</f>
        <v>0</v>
      </c>
      <c r="M26" s="24">
        <f>IO!M9</f>
        <v>1</v>
      </c>
      <c r="N26" s="24">
        <f>IO!N9</f>
        <v>16</v>
      </c>
      <c r="O26" s="24">
        <f>IO!O9</f>
        <v>0</v>
      </c>
      <c r="P26" s="24">
        <f>IO!P9</f>
        <v>0</v>
      </c>
      <c r="Q26" s="25">
        <f>G26+P26</f>
        <v>20</v>
      </c>
      <c r="R26" s="32">
        <f>E26+F26-Q26</f>
        <v>3</v>
      </c>
    </row>
    <row r="27" spans="1:18" ht="54" customHeight="1" x14ac:dyDescent="0.2">
      <c r="A27" s="81"/>
      <c r="B27" s="55" t="s">
        <v>23</v>
      </c>
      <c r="C27" s="56"/>
      <c r="D27" s="57"/>
      <c r="E27" s="24">
        <f>IO!E10</f>
        <v>2</v>
      </c>
      <c r="F27" s="24">
        <f>IO!F10</f>
        <v>35</v>
      </c>
      <c r="G27" s="24">
        <f t="shared" si="39"/>
        <v>30</v>
      </c>
      <c r="H27" s="24">
        <f>I27+J27</f>
        <v>6</v>
      </c>
      <c r="I27" s="24">
        <f>IO!I10</f>
        <v>5</v>
      </c>
      <c r="J27" s="24">
        <f>K27+L27+M27</f>
        <v>1</v>
      </c>
      <c r="K27" s="24">
        <f>IO!K10</f>
        <v>1</v>
      </c>
      <c r="L27" s="24">
        <f>IO!L10</f>
        <v>0</v>
      </c>
      <c r="M27" s="24">
        <f>IO!M10</f>
        <v>0</v>
      </c>
      <c r="N27" s="24">
        <f>IO!N10</f>
        <v>24</v>
      </c>
      <c r="O27" s="24">
        <f>IO!O10</f>
        <v>0</v>
      </c>
      <c r="P27" s="24">
        <f>IO!P10</f>
        <v>0</v>
      </c>
      <c r="Q27" s="25">
        <f>G27+P27</f>
        <v>30</v>
      </c>
      <c r="R27" s="32">
        <f>E27+F27-Q27</f>
        <v>7</v>
      </c>
    </row>
    <row r="28" spans="1:18" ht="54" customHeight="1" x14ac:dyDescent="0.2">
      <c r="A28" s="81"/>
      <c r="B28" s="55" t="s">
        <v>24</v>
      </c>
      <c r="C28" s="56"/>
      <c r="D28" s="57"/>
      <c r="E28" s="24">
        <f>IO!E11</f>
        <v>12</v>
      </c>
      <c r="F28" s="24">
        <f>IO!F11</f>
        <v>61</v>
      </c>
      <c r="G28" s="24">
        <f t="shared" si="39"/>
        <v>58</v>
      </c>
      <c r="H28" s="24">
        <f t="shared" ref="H28:H41" si="40">I28+J28</f>
        <v>11</v>
      </c>
      <c r="I28" s="24">
        <f>IO!I11</f>
        <v>8</v>
      </c>
      <c r="J28" s="24">
        <f t="shared" ref="J28:J41" si="41">K28+L28+M28</f>
        <v>3</v>
      </c>
      <c r="K28" s="24">
        <f>IO!K11</f>
        <v>3</v>
      </c>
      <c r="L28" s="24">
        <f>IO!L11</f>
        <v>0</v>
      </c>
      <c r="M28" s="24">
        <f>IO!M11</f>
        <v>0</v>
      </c>
      <c r="N28" s="24">
        <f>IO!N11</f>
        <v>46</v>
      </c>
      <c r="O28" s="24">
        <f>IO!O11</f>
        <v>1</v>
      </c>
      <c r="P28" s="24">
        <f>IO!P11</f>
        <v>1</v>
      </c>
      <c r="Q28" s="25">
        <f t="shared" ref="Q28:Q41" si="42">G28+P28</f>
        <v>59</v>
      </c>
      <c r="R28" s="32">
        <f t="shared" ref="R28:R41" si="43">E28+F28-Q28</f>
        <v>14</v>
      </c>
    </row>
    <row r="29" spans="1:18" ht="54" customHeight="1" x14ac:dyDescent="0.2">
      <c r="A29" s="81"/>
      <c r="B29" s="55" t="s">
        <v>25</v>
      </c>
      <c r="C29" s="56"/>
      <c r="D29" s="57"/>
      <c r="E29" s="24">
        <f>IO!E12</f>
        <v>9</v>
      </c>
      <c r="F29" s="24">
        <f>IO!F12</f>
        <v>79</v>
      </c>
      <c r="G29" s="24">
        <f t="shared" si="39"/>
        <v>66</v>
      </c>
      <c r="H29" s="24">
        <f t="shared" si="40"/>
        <v>7</v>
      </c>
      <c r="I29" s="24">
        <f>IO!I12</f>
        <v>5</v>
      </c>
      <c r="J29" s="24">
        <f t="shared" si="41"/>
        <v>2</v>
      </c>
      <c r="K29" s="24">
        <f>IO!K12</f>
        <v>1</v>
      </c>
      <c r="L29" s="24">
        <f>IO!L12</f>
        <v>1</v>
      </c>
      <c r="M29" s="24">
        <f>IO!M12</f>
        <v>0</v>
      </c>
      <c r="N29" s="24">
        <f>IO!N12</f>
        <v>55</v>
      </c>
      <c r="O29" s="24">
        <f>IO!O12</f>
        <v>4</v>
      </c>
      <c r="P29" s="24">
        <f>IO!P12</f>
        <v>1</v>
      </c>
      <c r="Q29" s="25">
        <f t="shared" si="42"/>
        <v>67</v>
      </c>
      <c r="R29" s="32">
        <f t="shared" si="43"/>
        <v>21</v>
      </c>
    </row>
    <row r="30" spans="1:18" ht="54" customHeight="1" x14ac:dyDescent="0.2">
      <c r="A30" s="81"/>
      <c r="B30" s="55" t="s">
        <v>26</v>
      </c>
      <c r="C30" s="56"/>
      <c r="D30" s="57"/>
      <c r="E30" s="24">
        <f>IO!E13</f>
        <v>3</v>
      </c>
      <c r="F30" s="24">
        <f>IO!F13</f>
        <v>10</v>
      </c>
      <c r="G30" s="24">
        <f t="shared" si="39"/>
        <v>12</v>
      </c>
      <c r="H30" s="24">
        <f t="shared" si="40"/>
        <v>2</v>
      </c>
      <c r="I30" s="24">
        <f>IO!I13</f>
        <v>2</v>
      </c>
      <c r="J30" s="24">
        <f t="shared" si="41"/>
        <v>0</v>
      </c>
      <c r="K30" s="24">
        <f>IO!K13</f>
        <v>0</v>
      </c>
      <c r="L30" s="24">
        <f>IO!L13</f>
        <v>0</v>
      </c>
      <c r="M30" s="24">
        <f>IO!M13</f>
        <v>0</v>
      </c>
      <c r="N30" s="24">
        <f>IO!N13</f>
        <v>9</v>
      </c>
      <c r="O30" s="24">
        <f>IO!O13</f>
        <v>1</v>
      </c>
      <c r="P30" s="24">
        <f>IO!P13</f>
        <v>0</v>
      </c>
      <c r="Q30" s="25">
        <f t="shared" si="42"/>
        <v>12</v>
      </c>
      <c r="R30" s="32">
        <f t="shared" si="43"/>
        <v>1</v>
      </c>
    </row>
    <row r="31" spans="1:18" ht="54" customHeight="1" x14ac:dyDescent="0.2">
      <c r="A31" s="81"/>
      <c r="B31" s="55" t="s">
        <v>27</v>
      </c>
      <c r="C31" s="56"/>
      <c r="D31" s="57"/>
      <c r="E31" s="24">
        <f>IO!E14</f>
        <v>4</v>
      </c>
      <c r="F31" s="24">
        <f>IO!F14</f>
        <v>18</v>
      </c>
      <c r="G31" s="24">
        <f t="shared" si="39"/>
        <v>19</v>
      </c>
      <c r="H31" s="24">
        <f t="shared" si="40"/>
        <v>5</v>
      </c>
      <c r="I31" s="24">
        <f>IO!I14</f>
        <v>3</v>
      </c>
      <c r="J31" s="24">
        <f t="shared" si="41"/>
        <v>2</v>
      </c>
      <c r="K31" s="24">
        <f>IO!K14</f>
        <v>2</v>
      </c>
      <c r="L31" s="24">
        <f>IO!L14</f>
        <v>0</v>
      </c>
      <c r="M31" s="24">
        <f>IO!M14</f>
        <v>0</v>
      </c>
      <c r="N31" s="24">
        <f>IO!N14</f>
        <v>14</v>
      </c>
      <c r="O31" s="24">
        <f>IO!O14</f>
        <v>0</v>
      </c>
      <c r="P31" s="24">
        <f>IO!P14</f>
        <v>0</v>
      </c>
      <c r="Q31" s="25">
        <f t="shared" si="42"/>
        <v>19</v>
      </c>
      <c r="R31" s="32">
        <f t="shared" si="43"/>
        <v>3</v>
      </c>
    </row>
    <row r="32" spans="1:18" ht="54" customHeight="1" x14ac:dyDescent="0.2">
      <c r="A32" s="81"/>
      <c r="B32" s="55" t="s">
        <v>28</v>
      </c>
      <c r="C32" s="56"/>
      <c r="D32" s="57"/>
      <c r="E32" s="24">
        <f>IO!E15</f>
        <v>19</v>
      </c>
      <c r="F32" s="24">
        <f>IO!F15</f>
        <v>188</v>
      </c>
      <c r="G32" s="24">
        <f t="shared" si="39"/>
        <v>155</v>
      </c>
      <c r="H32" s="24">
        <f t="shared" si="40"/>
        <v>15</v>
      </c>
      <c r="I32" s="24">
        <f>IO!I15</f>
        <v>13</v>
      </c>
      <c r="J32" s="24">
        <f t="shared" si="41"/>
        <v>2</v>
      </c>
      <c r="K32" s="24">
        <f>IO!K15</f>
        <v>0</v>
      </c>
      <c r="L32" s="24">
        <f>IO!L15</f>
        <v>2</v>
      </c>
      <c r="M32" s="24">
        <f>IO!M15</f>
        <v>0</v>
      </c>
      <c r="N32" s="24">
        <f>IO!N15</f>
        <v>129</v>
      </c>
      <c r="O32" s="24">
        <f>IO!O15</f>
        <v>11</v>
      </c>
      <c r="P32" s="24">
        <f>IO!P15</f>
        <v>1</v>
      </c>
      <c r="Q32" s="25">
        <f t="shared" si="42"/>
        <v>156</v>
      </c>
      <c r="R32" s="32">
        <f t="shared" si="43"/>
        <v>51</v>
      </c>
    </row>
    <row r="33" spans="1:18" ht="54" customHeight="1" x14ac:dyDescent="0.2">
      <c r="A33" s="81"/>
      <c r="B33" s="55" t="s">
        <v>29</v>
      </c>
      <c r="C33" s="56"/>
      <c r="D33" s="57"/>
      <c r="E33" s="24">
        <f>IO!E16</f>
        <v>5</v>
      </c>
      <c r="F33" s="24">
        <f>IO!F16</f>
        <v>49</v>
      </c>
      <c r="G33" s="24">
        <f t="shared" si="39"/>
        <v>41</v>
      </c>
      <c r="H33" s="24">
        <f t="shared" si="40"/>
        <v>7</v>
      </c>
      <c r="I33" s="24">
        <f>IO!I16</f>
        <v>4</v>
      </c>
      <c r="J33" s="24">
        <f t="shared" si="41"/>
        <v>3</v>
      </c>
      <c r="K33" s="24">
        <f>IO!K16</f>
        <v>1</v>
      </c>
      <c r="L33" s="24">
        <f>IO!L16</f>
        <v>2</v>
      </c>
      <c r="M33" s="24">
        <f>IO!M16</f>
        <v>0</v>
      </c>
      <c r="N33" s="24">
        <f>IO!N16</f>
        <v>34</v>
      </c>
      <c r="O33" s="24">
        <f>IO!O16</f>
        <v>0</v>
      </c>
      <c r="P33" s="24">
        <f>IO!P16</f>
        <v>0</v>
      </c>
      <c r="Q33" s="25">
        <f t="shared" si="42"/>
        <v>41</v>
      </c>
      <c r="R33" s="32">
        <f t="shared" si="43"/>
        <v>13</v>
      </c>
    </row>
    <row r="34" spans="1:18" ht="54" customHeight="1" x14ac:dyDescent="0.2">
      <c r="A34" s="81"/>
      <c r="B34" s="55" t="s">
        <v>30</v>
      </c>
      <c r="C34" s="56"/>
      <c r="D34" s="57"/>
      <c r="E34" s="24">
        <f>IO!E17</f>
        <v>5</v>
      </c>
      <c r="F34" s="24">
        <f>IO!F17</f>
        <v>46</v>
      </c>
      <c r="G34" s="24">
        <f t="shared" si="39"/>
        <v>44</v>
      </c>
      <c r="H34" s="24">
        <f t="shared" si="40"/>
        <v>5</v>
      </c>
      <c r="I34" s="24">
        <f>IO!I17</f>
        <v>4</v>
      </c>
      <c r="J34" s="24">
        <f t="shared" si="41"/>
        <v>1</v>
      </c>
      <c r="K34" s="24">
        <f>IO!K17</f>
        <v>1</v>
      </c>
      <c r="L34" s="24">
        <f>IO!L17</f>
        <v>0</v>
      </c>
      <c r="M34" s="24">
        <f>IO!M17</f>
        <v>0</v>
      </c>
      <c r="N34" s="24">
        <f>IO!N17</f>
        <v>39</v>
      </c>
      <c r="O34" s="24">
        <f>IO!O17</f>
        <v>0</v>
      </c>
      <c r="P34" s="24">
        <f>IO!P17</f>
        <v>0</v>
      </c>
      <c r="Q34" s="25">
        <f t="shared" si="42"/>
        <v>44</v>
      </c>
      <c r="R34" s="32">
        <f t="shared" si="43"/>
        <v>7</v>
      </c>
    </row>
    <row r="35" spans="1:18" ht="54" customHeight="1" x14ac:dyDescent="0.2">
      <c r="A35" s="81"/>
      <c r="B35" s="74" t="s">
        <v>31</v>
      </c>
      <c r="C35" s="75"/>
      <c r="D35" s="76"/>
      <c r="E35" s="24">
        <f>IO!E18</f>
        <v>3</v>
      </c>
      <c r="F35" s="24">
        <f>IO!F18</f>
        <v>24</v>
      </c>
      <c r="G35" s="24">
        <f t="shared" si="39"/>
        <v>18</v>
      </c>
      <c r="H35" s="24">
        <f t="shared" si="40"/>
        <v>5</v>
      </c>
      <c r="I35" s="24">
        <f>IO!I18</f>
        <v>1</v>
      </c>
      <c r="J35" s="24">
        <f t="shared" si="41"/>
        <v>4</v>
      </c>
      <c r="K35" s="24">
        <f>IO!K18</f>
        <v>4</v>
      </c>
      <c r="L35" s="24">
        <f>IO!L18</f>
        <v>0</v>
      </c>
      <c r="M35" s="24">
        <f>IO!M18</f>
        <v>0</v>
      </c>
      <c r="N35" s="24">
        <f>IO!N18</f>
        <v>12</v>
      </c>
      <c r="O35" s="24">
        <f>IO!O18</f>
        <v>1</v>
      </c>
      <c r="P35" s="24">
        <f>IO!P18</f>
        <v>0</v>
      </c>
      <c r="Q35" s="25">
        <f t="shared" si="42"/>
        <v>18</v>
      </c>
      <c r="R35" s="32">
        <f t="shared" si="43"/>
        <v>9</v>
      </c>
    </row>
    <row r="36" spans="1:18" ht="54" customHeight="1" x14ac:dyDescent="0.2">
      <c r="A36" s="81"/>
      <c r="B36" s="74" t="s">
        <v>32</v>
      </c>
      <c r="C36" s="75"/>
      <c r="D36" s="76"/>
      <c r="E36" s="24">
        <f>IO!E19</f>
        <v>5</v>
      </c>
      <c r="F36" s="24">
        <f>IO!F19</f>
        <v>8</v>
      </c>
      <c r="G36" s="24">
        <f t="shared" si="39"/>
        <v>8</v>
      </c>
      <c r="H36" s="24">
        <f t="shared" si="40"/>
        <v>0</v>
      </c>
      <c r="I36" s="24">
        <f>IO!I19</f>
        <v>0</v>
      </c>
      <c r="J36" s="24">
        <f t="shared" si="41"/>
        <v>0</v>
      </c>
      <c r="K36" s="24">
        <f>IO!K19</f>
        <v>0</v>
      </c>
      <c r="L36" s="24">
        <f>IO!L19</f>
        <v>0</v>
      </c>
      <c r="M36" s="24">
        <f>IO!M19</f>
        <v>0</v>
      </c>
      <c r="N36" s="24">
        <f>IO!N19</f>
        <v>7</v>
      </c>
      <c r="O36" s="24">
        <f>IO!O19</f>
        <v>1</v>
      </c>
      <c r="P36" s="24">
        <f>IO!P19</f>
        <v>0</v>
      </c>
      <c r="Q36" s="25">
        <f t="shared" si="42"/>
        <v>8</v>
      </c>
      <c r="R36" s="32">
        <f t="shared" si="43"/>
        <v>5</v>
      </c>
    </row>
    <row r="37" spans="1:18" ht="54" customHeight="1" x14ac:dyDescent="0.2">
      <c r="A37" s="81"/>
      <c r="B37" s="74" t="s">
        <v>33</v>
      </c>
      <c r="C37" s="75"/>
      <c r="D37" s="76"/>
      <c r="E37" s="24">
        <f>IO!E20</f>
        <v>16</v>
      </c>
      <c r="F37" s="24">
        <f>IO!F20</f>
        <v>73</v>
      </c>
      <c r="G37" s="24">
        <f t="shared" si="39"/>
        <v>70</v>
      </c>
      <c r="H37" s="24">
        <f t="shared" si="40"/>
        <v>10</v>
      </c>
      <c r="I37" s="24">
        <f>IO!I20</f>
        <v>9</v>
      </c>
      <c r="J37" s="24">
        <f t="shared" si="41"/>
        <v>1</v>
      </c>
      <c r="K37" s="24">
        <f>IO!K20</f>
        <v>1</v>
      </c>
      <c r="L37" s="24">
        <f>IO!L20</f>
        <v>0</v>
      </c>
      <c r="M37" s="24">
        <f>IO!M20</f>
        <v>0</v>
      </c>
      <c r="N37" s="24">
        <f>IO!N20</f>
        <v>59</v>
      </c>
      <c r="O37" s="24">
        <f>IO!O20</f>
        <v>1</v>
      </c>
      <c r="P37" s="24">
        <f>IO!P20</f>
        <v>4</v>
      </c>
      <c r="Q37" s="25">
        <f t="shared" si="42"/>
        <v>74</v>
      </c>
      <c r="R37" s="32">
        <f t="shared" si="43"/>
        <v>15</v>
      </c>
    </row>
    <row r="38" spans="1:18" ht="54" customHeight="1" x14ac:dyDescent="0.2">
      <c r="A38" s="81"/>
      <c r="B38" s="74" t="s">
        <v>34</v>
      </c>
      <c r="C38" s="75"/>
      <c r="D38" s="76"/>
      <c r="E38" s="24">
        <f>IO!E21</f>
        <v>6</v>
      </c>
      <c r="F38" s="24">
        <f>IO!F21</f>
        <v>35</v>
      </c>
      <c r="G38" s="24">
        <f t="shared" si="39"/>
        <v>36</v>
      </c>
      <c r="H38" s="24">
        <f t="shared" si="40"/>
        <v>9</v>
      </c>
      <c r="I38" s="24">
        <f>IO!I21</f>
        <v>6</v>
      </c>
      <c r="J38" s="24">
        <f t="shared" si="41"/>
        <v>3</v>
      </c>
      <c r="K38" s="24">
        <f>IO!K21</f>
        <v>1</v>
      </c>
      <c r="L38" s="24">
        <f>IO!L21</f>
        <v>2</v>
      </c>
      <c r="M38" s="24">
        <f>IO!M21</f>
        <v>0</v>
      </c>
      <c r="N38" s="24">
        <f>IO!N21</f>
        <v>25</v>
      </c>
      <c r="O38" s="24">
        <f>IO!O21</f>
        <v>2</v>
      </c>
      <c r="P38" s="24">
        <f>IO!P21</f>
        <v>0</v>
      </c>
      <c r="Q38" s="25">
        <f t="shared" si="42"/>
        <v>36</v>
      </c>
      <c r="R38" s="32">
        <f t="shared" si="43"/>
        <v>5</v>
      </c>
    </row>
    <row r="39" spans="1:18" ht="54" customHeight="1" x14ac:dyDescent="0.2">
      <c r="A39" s="81"/>
      <c r="B39" s="74" t="s">
        <v>35</v>
      </c>
      <c r="C39" s="75"/>
      <c r="D39" s="76"/>
      <c r="E39" s="24">
        <f>IO!E22</f>
        <v>7</v>
      </c>
      <c r="F39" s="24">
        <f>IO!F22</f>
        <v>24</v>
      </c>
      <c r="G39" s="24">
        <f t="shared" si="39"/>
        <v>24</v>
      </c>
      <c r="H39" s="24">
        <f t="shared" si="40"/>
        <v>2</v>
      </c>
      <c r="I39" s="24">
        <f>IO!I22</f>
        <v>2</v>
      </c>
      <c r="J39" s="24">
        <f t="shared" si="41"/>
        <v>0</v>
      </c>
      <c r="K39" s="24">
        <f>IO!K22</f>
        <v>0</v>
      </c>
      <c r="L39" s="24">
        <f>IO!L22</f>
        <v>0</v>
      </c>
      <c r="M39" s="24">
        <f>IO!M22</f>
        <v>0</v>
      </c>
      <c r="N39" s="24">
        <f>IO!N22</f>
        <v>22</v>
      </c>
      <c r="O39" s="24">
        <f>IO!O22</f>
        <v>0</v>
      </c>
      <c r="P39" s="24">
        <f>IO!P22</f>
        <v>1</v>
      </c>
      <c r="Q39" s="25">
        <f t="shared" si="42"/>
        <v>25</v>
      </c>
      <c r="R39" s="32">
        <f t="shared" si="43"/>
        <v>6</v>
      </c>
    </row>
    <row r="40" spans="1:18" ht="54" customHeight="1" x14ac:dyDescent="0.2">
      <c r="A40" s="81"/>
      <c r="B40" s="74" t="s">
        <v>36</v>
      </c>
      <c r="C40" s="75"/>
      <c r="D40" s="76"/>
      <c r="E40" s="24">
        <f>IO!E23</f>
        <v>55</v>
      </c>
      <c r="F40" s="24">
        <f>IO!F23</f>
        <v>417</v>
      </c>
      <c r="G40" s="24">
        <f t="shared" si="39"/>
        <v>354</v>
      </c>
      <c r="H40" s="24">
        <f t="shared" si="40"/>
        <v>66</v>
      </c>
      <c r="I40" s="24">
        <f>IO!I23</f>
        <v>42</v>
      </c>
      <c r="J40" s="24">
        <f t="shared" si="41"/>
        <v>24</v>
      </c>
      <c r="K40" s="24">
        <f>IO!K23</f>
        <v>17</v>
      </c>
      <c r="L40" s="24">
        <f>IO!L23</f>
        <v>4</v>
      </c>
      <c r="M40" s="24">
        <f>IO!M23</f>
        <v>3</v>
      </c>
      <c r="N40" s="24">
        <f>IO!N23</f>
        <v>282</v>
      </c>
      <c r="O40" s="24">
        <f>IO!O23</f>
        <v>6</v>
      </c>
      <c r="P40" s="24">
        <f>IO!P23</f>
        <v>5</v>
      </c>
      <c r="Q40" s="25">
        <f t="shared" si="42"/>
        <v>359</v>
      </c>
      <c r="R40" s="32">
        <f t="shared" si="43"/>
        <v>113</v>
      </c>
    </row>
    <row r="41" spans="1:18" ht="54" customHeight="1" thickBot="1" x14ac:dyDescent="0.25">
      <c r="A41" s="82"/>
      <c r="B41" s="71" t="s">
        <v>37</v>
      </c>
      <c r="C41" s="72"/>
      <c r="D41" s="73"/>
      <c r="E41" s="24">
        <f>IO!E24</f>
        <v>11</v>
      </c>
      <c r="F41" s="24">
        <f>IO!F24</f>
        <v>64</v>
      </c>
      <c r="G41" s="26">
        <f t="shared" si="39"/>
        <v>58</v>
      </c>
      <c r="H41" s="26">
        <f t="shared" si="40"/>
        <v>12</v>
      </c>
      <c r="I41" s="24">
        <f>IO!I24</f>
        <v>10</v>
      </c>
      <c r="J41" s="26">
        <f t="shared" si="41"/>
        <v>2</v>
      </c>
      <c r="K41" s="24">
        <f>IO!K24</f>
        <v>2</v>
      </c>
      <c r="L41" s="24">
        <f>IO!L24</f>
        <v>0</v>
      </c>
      <c r="M41" s="24">
        <f>IO!M24</f>
        <v>0</v>
      </c>
      <c r="N41" s="24">
        <f>IO!N24</f>
        <v>44</v>
      </c>
      <c r="O41" s="24">
        <f>IO!O24</f>
        <v>2</v>
      </c>
      <c r="P41" s="24">
        <f>IO!P24</f>
        <v>0</v>
      </c>
      <c r="Q41" s="26">
        <f t="shared" si="42"/>
        <v>58</v>
      </c>
      <c r="R41" s="32">
        <f t="shared" si="43"/>
        <v>17</v>
      </c>
    </row>
    <row r="42" spans="1:18" ht="54" customHeight="1" x14ac:dyDescent="0.2">
      <c r="A42" s="86" t="s">
        <v>41</v>
      </c>
      <c r="B42" s="68" t="s">
        <v>21</v>
      </c>
      <c r="C42" s="69"/>
      <c r="D42" s="70"/>
      <c r="E42" s="10">
        <f t="shared" ref="E42:P42" si="44">E43+E44+E45+E46+E47+E48+E49+E50+E51+E52+E53+E54+E55+E56+E57+E58</f>
        <v>98</v>
      </c>
      <c r="F42" s="10">
        <f t="shared" si="44"/>
        <v>484</v>
      </c>
      <c r="G42" s="10">
        <f t="shared" si="44"/>
        <v>427</v>
      </c>
      <c r="H42" s="10">
        <f t="shared" si="44"/>
        <v>59</v>
      </c>
      <c r="I42" s="10">
        <f t="shared" si="44"/>
        <v>45</v>
      </c>
      <c r="J42" s="10">
        <f t="shared" si="44"/>
        <v>14</v>
      </c>
      <c r="K42" s="10">
        <f t="shared" si="44"/>
        <v>6</v>
      </c>
      <c r="L42" s="10">
        <f t="shared" si="44"/>
        <v>1</v>
      </c>
      <c r="M42" s="10">
        <f t="shared" si="44"/>
        <v>7</v>
      </c>
      <c r="N42" s="10">
        <f t="shared" si="44"/>
        <v>343</v>
      </c>
      <c r="O42" s="10">
        <f t="shared" si="44"/>
        <v>25</v>
      </c>
      <c r="P42" s="10">
        <f t="shared" si="44"/>
        <v>3</v>
      </c>
      <c r="Q42" s="11">
        <f>SUM(Q43:Q58)</f>
        <v>430</v>
      </c>
      <c r="R42" s="30">
        <f t="shared" ref="R42" si="45">R43+R44+R45+R46+R47+R48+R49+R50+R51+R52+R53+R54+R55+R56+R57+R58</f>
        <v>152</v>
      </c>
    </row>
    <row r="43" spans="1:18" ht="54" customHeight="1" x14ac:dyDescent="0.2">
      <c r="A43" s="87"/>
      <c r="B43" s="83" t="s">
        <v>22</v>
      </c>
      <c r="C43" s="84"/>
      <c r="D43" s="85"/>
      <c r="E43" s="23">
        <f>IF!E9</f>
        <v>2</v>
      </c>
      <c r="F43" s="23">
        <f>IF!F9</f>
        <v>19</v>
      </c>
      <c r="G43" s="23">
        <f t="shared" ref="G43:G58" si="46">H43+N43+O43</f>
        <v>18</v>
      </c>
      <c r="H43" s="23">
        <f>I43+J43</f>
        <v>1</v>
      </c>
      <c r="I43" s="23">
        <f>IF!I9</f>
        <v>0</v>
      </c>
      <c r="J43" s="23">
        <f>K43+L43+M43</f>
        <v>1</v>
      </c>
      <c r="K43" s="23">
        <f>IF!K9</f>
        <v>1</v>
      </c>
      <c r="L43" s="23">
        <f>IF!L9</f>
        <v>0</v>
      </c>
      <c r="M43" s="23">
        <f>IF!M9</f>
        <v>0</v>
      </c>
      <c r="N43" s="23">
        <f>IF!N9</f>
        <v>17</v>
      </c>
      <c r="O43" s="23">
        <f>IF!O9</f>
        <v>0</v>
      </c>
      <c r="P43" s="23">
        <f>IF!P9</f>
        <v>0</v>
      </c>
      <c r="Q43" s="27">
        <f>G43+P43</f>
        <v>18</v>
      </c>
      <c r="R43" s="33">
        <f>E43+F43-Q43</f>
        <v>3</v>
      </c>
    </row>
    <row r="44" spans="1:18" ht="54" customHeight="1" x14ac:dyDescent="0.2">
      <c r="A44" s="87"/>
      <c r="B44" s="83" t="s">
        <v>23</v>
      </c>
      <c r="C44" s="84"/>
      <c r="D44" s="85"/>
      <c r="E44" s="23">
        <f>IF!E10</f>
        <v>13</v>
      </c>
      <c r="F44" s="23">
        <f>IF!F10</f>
        <v>21</v>
      </c>
      <c r="G44" s="23">
        <f t="shared" si="46"/>
        <v>29</v>
      </c>
      <c r="H44" s="23">
        <f>I44+J44</f>
        <v>1</v>
      </c>
      <c r="I44" s="23">
        <f>IF!I10</f>
        <v>1</v>
      </c>
      <c r="J44" s="23">
        <f>K44+L44+M44</f>
        <v>0</v>
      </c>
      <c r="K44" s="23">
        <f>IF!K10</f>
        <v>0</v>
      </c>
      <c r="L44" s="23">
        <f>IF!L10</f>
        <v>0</v>
      </c>
      <c r="M44" s="23">
        <f>IF!M10</f>
        <v>0</v>
      </c>
      <c r="N44" s="23">
        <f>IF!N10</f>
        <v>28</v>
      </c>
      <c r="O44" s="23">
        <f>IF!O10</f>
        <v>0</v>
      </c>
      <c r="P44" s="23">
        <f>IF!P10</f>
        <v>0</v>
      </c>
      <c r="Q44" s="27">
        <f>G44+P44</f>
        <v>29</v>
      </c>
      <c r="R44" s="33">
        <f>E44+F44-Q44</f>
        <v>5</v>
      </c>
    </row>
    <row r="45" spans="1:18" ht="54" customHeight="1" x14ac:dyDescent="0.2">
      <c r="A45" s="87"/>
      <c r="B45" s="83" t="s">
        <v>24</v>
      </c>
      <c r="C45" s="84"/>
      <c r="D45" s="85"/>
      <c r="E45" s="23">
        <f>IF!E11</f>
        <v>8</v>
      </c>
      <c r="F45" s="23">
        <f>IF!F11</f>
        <v>49</v>
      </c>
      <c r="G45" s="23">
        <f t="shared" si="46"/>
        <v>39</v>
      </c>
      <c r="H45" s="23">
        <f t="shared" ref="H45:H58" si="47">I45+J45</f>
        <v>11</v>
      </c>
      <c r="I45" s="23">
        <f>IF!I11</f>
        <v>5</v>
      </c>
      <c r="J45" s="23">
        <f t="shared" ref="J45:J58" si="48">K45+L45+M45</f>
        <v>6</v>
      </c>
      <c r="K45" s="23">
        <f>IF!K11</f>
        <v>1</v>
      </c>
      <c r="L45" s="23">
        <f>IF!L11</f>
        <v>0</v>
      </c>
      <c r="M45" s="23">
        <f>IF!M11</f>
        <v>5</v>
      </c>
      <c r="N45" s="23">
        <f>IF!N11</f>
        <v>25</v>
      </c>
      <c r="O45" s="23">
        <f>IF!O11</f>
        <v>3</v>
      </c>
      <c r="P45" s="23">
        <f>IF!P11</f>
        <v>0</v>
      </c>
      <c r="Q45" s="27">
        <f t="shared" ref="Q45:Q58" si="49">G45+P45</f>
        <v>39</v>
      </c>
      <c r="R45" s="33">
        <f t="shared" ref="R45:R58" si="50">E45+F45-Q45</f>
        <v>18</v>
      </c>
    </row>
    <row r="46" spans="1:18" ht="54" customHeight="1" x14ac:dyDescent="0.2">
      <c r="A46" s="87"/>
      <c r="B46" s="83" t="s">
        <v>25</v>
      </c>
      <c r="C46" s="84"/>
      <c r="D46" s="85"/>
      <c r="E46" s="23">
        <f>IF!E12</f>
        <v>7</v>
      </c>
      <c r="F46" s="23">
        <f>IF!F12</f>
        <v>66</v>
      </c>
      <c r="G46" s="23">
        <f t="shared" si="46"/>
        <v>57</v>
      </c>
      <c r="H46" s="23">
        <f t="shared" si="47"/>
        <v>11</v>
      </c>
      <c r="I46" s="23">
        <f>IF!I12</f>
        <v>9</v>
      </c>
      <c r="J46" s="23">
        <f t="shared" si="48"/>
        <v>2</v>
      </c>
      <c r="K46" s="23">
        <f>IF!K12</f>
        <v>1</v>
      </c>
      <c r="L46" s="23">
        <f>IF!L12</f>
        <v>0</v>
      </c>
      <c r="M46" s="23">
        <f>IF!M12</f>
        <v>1</v>
      </c>
      <c r="N46" s="23">
        <f>IF!N12</f>
        <v>46</v>
      </c>
      <c r="O46" s="23">
        <f>IF!O12</f>
        <v>0</v>
      </c>
      <c r="P46" s="23">
        <f>IF!P12</f>
        <v>0</v>
      </c>
      <c r="Q46" s="27">
        <f t="shared" si="49"/>
        <v>57</v>
      </c>
      <c r="R46" s="33">
        <f t="shared" si="50"/>
        <v>16</v>
      </c>
    </row>
    <row r="47" spans="1:18" ht="54" customHeight="1" x14ac:dyDescent="0.2">
      <c r="A47" s="87"/>
      <c r="B47" s="83" t="s">
        <v>26</v>
      </c>
      <c r="C47" s="84"/>
      <c r="D47" s="85"/>
      <c r="E47" s="23">
        <f>IF!E13</f>
        <v>0</v>
      </c>
      <c r="F47" s="23">
        <f>IF!F13</f>
        <v>10</v>
      </c>
      <c r="G47" s="23">
        <f t="shared" si="46"/>
        <v>4</v>
      </c>
      <c r="H47" s="23">
        <f t="shared" si="47"/>
        <v>0</v>
      </c>
      <c r="I47" s="23">
        <f>IF!I13</f>
        <v>0</v>
      </c>
      <c r="J47" s="23">
        <f t="shared" si="48"/>
        <v>0</v>
      </c>
      <c r="K47" s="23">
        <f>IF!K13</f>
        <v>0</v>
      </c>
      <c r="L47" s="23">
        <f>IF!L13</f>
        <v>0</v>
      </c>
      <c r="M47" s="23">
        <f>IF!M13</f>
        <v>0</v>
      </c>
      <c r="N47" s="23">
        <f>IF!N13</f>
        <v>4</v>
      </c>
      <c r="O47" s="23">
        <f>IF!O13</f>
        <v>0</v>
      </c>
      <c r="P47" s="23">
        <f>IF!P13</f>
        <v>0</v>
      </c>
      <c r="Q47" s="27">
        <f t="shared" si="49"/>
        <v>4</v>
      </c>
      <c r="R47" s="33">
        <f t="shared" si="50"/>
        <v>6</v>
      </c>
    </row>
    <row r="48" spans="1:18" ht="54" customHeight="1" x14ac:dyDescent="0.2">
      <c r="A48" s="87"/>
      <c r="B48" s="83" t="s">
        <v>27</v>
      </c>
      <c r="C48" s="84"/>
      <c r="D48" s="85"/>
      <c r="E48" s="23">
        <f>IF!E14</f>
        <v>2</v>
      </c>
      <c r="F48" s="23">
        <f>IF!F14</f>
        <v>12</v>
      </c>
      <c r="G48" s="23">
        <f t="shared" si="46"/>
        <v>11</v>
      </c>
      <c r="H48" s="23">
        <f t="shared" si="47"/>
        <v>1</v>
      </c>
      <c r="I48" s="23">
        <f>IF!I14</f>
        <v>0</v>
      </c>
      <c r="J48" s="23">
        <f t="shared" si="48"/>
        <v>1</v>
      </c>
      <c r="K48" s="23">
        <f>IF!K14</f>
        <v>1</v>
      </c>
      <c r="L48" s="23">
        <f>IF!L14</f>
        <v>0</v>
      </c>
      <c r="M48" s="23">
        <f>IF!M14</f>
        <v>0</v>
      </c>
      <c r="N48" s="23">
        <f>IF!N14</f>
        <v>4</v>
      </c>
      <c r="O48" s="23">
        <f>IF!O14</f>
        <v>6</v>
      </c>
      <c r="P48" s="23">
        <f>IF!P14</f>
        <v>0</v>
      </c>
      <c r="Q48" s="27">
        <f t="shared" si="49"/>
        <v>11</v>
      </c>
      <c r="R48" s="33">
        <f t="shared" si="50"/>
        <v>3</v>
      </c>
    </row>
    <row r="49" spans="1:18" ht="54" customHeight="1" x14ac:dyDescent="0.2">
      <c r="A49" s="87"/>
      <c r="B49" s="83" t="s">
        <v>28</v>
      </c>
      <c r="C49" s="84"/>
      <c r="D49" s="85"/>
      <c r="E49" s="23">
        <f>IF!E15</f>
        <v>12</v>
      </c>
      <c r="F49" s="23">
        <f>IF!F15</f>
        <v>52</v>
      </c>
      <c r="G49" s="23">
        <f t="shared" si="46"/>
        <v>37</v>
      </c>
      <c r="H49" s="23">
        <f t="shared" si="47"/>
        <v>3</v>
      </c>
      <c r="I49" s="23">
        <f>IF!I15</f>
        <v>3</v>
      </c>
      <c r="J49" s="23">
        <f t="shared" si="48"/>
        <v>0</v>
      </c>
      <c r="K49" s="23">
        <f>IF!K15</f>
        <v>0</v>
      </c>
      <c r="L49" s="23">
        <f>IF!L15</f>
        <v>0</v>
      </c>
      <c r="M49" s="23">
        <f>IF!M15</f>
        <v>0</v>
      </c>
      <c r="N49" s="23">
        <f>IF!N15</f>
        <v>27</v>
      </c>
      <c r="O49" s="23">
        <f>IF!O15</f>
        <v>7</v>
      </c>
      <c r="P49" s="23">
        <f>IF!P15</f>
        <v>1</v>
      </c>
      <c r="Q49" s="27">
        <f t="shared" si="49"/>
        <v>38</v>
      </c>
      <c r="R49" s="33">
        <f t="shared" si="50"/>
        <v>26</v>
      </c>
    </row>
    <row r="50" spans="1:18" ht="54" customHeight="1" x14ac:dyDescent="0.2">
      <c r="A50" s="87"/>
      <c r="B50" s="83" t="s">
        <v>29</v>
      </c>
      <c r="C50" s="84"/>
      <c r="D50" s="85"/>
      <c r="E50" s="23">
        <f>IF!E16</f>
        <v>3</v>
      </c>
      <c r="F50" s="23">
        <f>IF!F16</f>
        <v>17</v>
      </c>
      <c r="G50" s="23">
        <f t="shared" si="46"/>
        <v>18</v>
      </c>
      <c r="H50" s="23">
        <f t="shared" si="47"/>
        <v>2</v>
      </c>
      <c r="I50" s="23">
        <f>IF!I16</f>
        <v>1</v>
      </c>
      <c r="J50" s="23">
        <f t="shared" si="48"/>
        <v>1</v>
      </c>
      <c r="K50" s="23">
        <f>IF!K16</f>
        <v>1</v>
      </c>
      <c r="L50" s="23">
        <f>IF!L16</f>
        <v>0</v>
      </c>
      <c r="M50" s="23">
        <f>IF!M16</f>
        <v>0</v>
      </c>
      <c r="N50" s="23">
        <f>IF!N16</f>
        <v>16</v>
      </c>
      <c r="O50" s="23">
        <f>IF!O16</f>
        <v>0</v>
      </c>
      <c r="P50" s="23">
        <f>IF!P16</f>
        <v>0</v>
      </c>
      <c r="Q50" s="27">
        <f t="shared" si="49"/>
        <v>18</v>
      </c>
      <c r="R50" s="33">
        <f t="shared" si="50"/>
        <v>2</v>
      </c>
    </row>
    <row r="51" spans="1:18" ht="54" customHeight="1" x14ac:dyDescent="0.2">
      <c r="A51" s="87"/>
      <c r="B51" s="83" t="s">
        <v>30</v>
      </c>
      <c r="C51" s="84"/>
      <c r="D51" s="85"/>
      <c r="E51" s="23">
        <f>IF!E17</f>
        <v>10</v>
      </c>
      <c r="F51" s="23">
        <f>IF!F17</f>
        <v>40</v>
      </c>
      <c r="G51" s="23">
        <f t="shared" si="46"/>
        <v>35</v>
      </c>
      <c r="H51" s="23">
        <f t="shared" si="47"/>
        <v>3</v>
      </c>
      <c r="I51" s="23">
        <f>IF!I17</f>
        <v>3</v>
      </c>
      <c r="J51" s="23">
        <f t="shared" si="48"/>
        <v>0</v>
      </c>
      <c r="K51" s="23">
        <f>IF!K17</f>
        <v>0</v>
      </c>
      <c r="L51" s="23">
        <f>IF!L17</f>
        <v>0</v>
      </c>
      <c r="M51" s="23">
        <f>IF!M17</f>
        <v>0</v>
      </c>
      <c r="N51" s="23">
        <f>IF!N17</f>
        <v>29</v>
      </c>
      <c r="O51" s="23">
        <f>IF!O17</f>
        <v>3</v>
      </c>
      <c r="P51" s="23">
        <f>IF!P17</f>
        <v>1</v>
      </c>
      <c r="Q51" s="27">
        <f t="shared" si="49"/>
        <v>36</v>
      </c>
      <c r="R51" s="33">
        <f t="shared" si="50"/>
        <v>14</v>
      </c>
    </row>
    <row r="52" spans="1:18" ht="54" customHeight="1" x14ac:dyDescent="0.2">
      <c r="A52" s="87"/>
      <c r="B52" s="83" t="s">
        <v>31</v>
      </c>
      <c r="C52" s="84"/>
      <c r="D52" s="85"/>
      <c r="E52" s="23">
        <f>IF!E18</f>
        <v>6</v>
      </c>
      <c r="F52" s="23">
        <f>IF!F18</f>
        <v>12</v>
      </c>
      <c r="G52" s="23">
        <f t="shared" si="46"/>
        <v>10</v>
      </c>
      <c r="H52" s="23">
        <f t="shared" si="47"/>
        <v>2</v>
      </c>
      <c r="I52" s="23">
        <f>IF!I18</f>
        <v>2</v>
      </c>
      <c r="J52" s="23">
        <f t="shared" si="48"/>
        <v>0</v>
      </c>
      <c r="K52" s="23">
        <f>IF!K18</f>
        <v>0</v>
      </c>
      <c r="L52" s="23">
        <f>IF!L18</f>
        <v>0</v>
      </c>
      <c r="M52" s="23">
        <f>IF!M18</f>
        <v>0</v>
      </c>
      <c r="N52" s="23">
        <f>IF!N18</f>
        <v>8</v>
      </c>
      <c r="O52" s="23">
        <f>IF!O18</f>
        <v>0</v>
      </c>
      <c r="P52" s="23">
        <f>IF!P18</f>
        <v>0</v>
      </c>
      <c r="Q52" s="27">
        <f t="shared" si="49"/>
        <v>10</v>
      </c>
      <c r="R52" s="33">
        <f t="shared" si="50"/>
        <v>8</v>
      </c>
    </row>
    <row r="53" spans="1:18" ht="54" customHeight="1" x14ac:dyDescent="0.2">
      <c r="A53" s="87"/>
      <c r="B53" s="83" t="s">
        <v>32</v>
      </c>
      <c r="C53" s="84"/>
      <c r="D53" s="85"/>
      <c r="E53" s="23">
        <f>IF!E19</f>
        <v>3</v>
      </c>
      <c r="F53" s="23">
        <f>IF!F19</f>
        <v>19</v>
      </c>
      <c r="G53" s="23">
        <f t="shared" si="46"/>
        <v>21</v>
      </c>
      <c r="H53" s="23">
        <f t="shared" si="47"/>
        <v>1</v>
      </c>
      <c r="I53" s="23">
        <f>IF!I19</f>
        <v>0</v>
      </c>
      <c r="J53" s="23">
        <f t="shared" si="48"/>
        <v>1</v>
      </c>
      <c r="K53" s="23">
        <f>IF!K19</f>
        <v>1</v>
      </c>
      <c r="L53" s="23">
        <f>IF!L19</f>
        <v>0</v>
      </c>
      <c r="M53" s="23">
        <f>IF!M19</f>
        <v>0</v>
      </c>
      <c r="N53" s="23">
        <f>IF!N19</f>
        <v>19</v>
      </c>
      <c r="O53" s="23">
        <f>IF!O19</f>
        <v>1</v>
      </c>
      <c r="P53" s="23">
        <f>IF!P19</f>
        <v>0</v>
      </c>
      <c r="Q53" s="27">
        <f t="shared" si="49"/>
        <v>21</v>
      </c>
      <c r="R53" s="33">
        <f t="shared" si="50"/>
        <v>1</v>
      </c>
    </row>
    <row r="54" spans="1:18" ht="54" customHeight="1" x14ac:dyDescent="0.2">
      <c r="A54" s="87"/>
      <c r="B54" s="83" t="s">
        <v>33</v>
      </c>
      <c r="C54" s="84"/>
      <c r="D54" s="85"/>
      <c r="E54" s="23">
        <f>IF!E20</f>
        <v>3</v>
      </c>
      <c r="F54" s="23">
        <f>IF!F20</f>
        <v>20</v>
      </c>
      <c r="G54" s="23">
        <f t="shared" si="46"/>
        <v>14</v>
      </c>
      <c r="H54" s="23">
        <f t="shared" si="47"/>
        <v>3</v>
      </c>
      <c r="I54" s="23">
        <f>IF!I20</f>
        <v>3</v>
      </c>
      <c r="J54" s="23">
        <f t="shared" si="48"/>
        <v>0</v>
      </c>
      <c r="K54" s="23">
        <f>IF!K20</f>
        <v>0</v>
      </c>
      <c r="L54" s="23">
        <f>IF!L20</f>
        <v>0</v>
      </c>
      <c r="M54" s="23">
        <f>IF!M20</f>
        <v>0</v>
      </c>
      <c r="N54" s="23">
        <f>IF!N20</f>
        <v>11</v>
      </c>
      <c r="O54" s="23">
        <f>IF!O20</f>
        <v>0</v>
      </c>
      <c r="P54" s="23">
        <f>IF!P20</f>
        <v>0</v>
      </c>
      <c r="Q54" s="27">
        <f t="shared" si="49"/>
        <v>14</v>
      </c>
      <c r="R54" s="33">
        <f t="shared" si="50"/>
        <v>9</v>
      </c>
    </row>
    <row r="55" spans="1:18" ht="54" customHeight="1" x14ac:dyDescent="0.2">
      <c r="A55" s="87"/>
      <c r="B55" s="83" t="s">
        <v>34</v>
      </c>
      <c r="C55" s="84"/>
      <c r="D55" s="85"/>
      <c r="E55" s="23">
        <f>IF!E21</f>
        <v>1</v>
      </c>
      <c r="F55" s="23">
        <f>IF!F21</f>
        <v>13</v>
      </c>
      <c r="G55" s="23">
        <f t="shared" si="46"/>
        <v>14</v>
      </c>
      <c r="H55" s="23">
        <f t="shared" si="47"/>
        <v>3</v>
      </c>
      <c r="I55" s="23">
        <f>IF!I21</f>
        <v>3</v>
      </c>
      <c r="J55" s="23">
        <f t="shared" si="48"/>
        <v>0</v>
      </c>
      <c r="K55" s="23">
        <f>IF!K21</f>
        <v>0</v>
      </c>
      <c r="L55" s="23">
        <f>IF!L21</f>
        <v>0</v>
      </c>
      <c r="M55" s="23">
        <f>IF!M21</f>
        <v>0</v>
      </c>
      <c r="N55" s="23">
        <f>IF!N21</f>
        <v>11</v>
      </c>
      <c r="O55" s="23">
        <f>IF!O21</f>
        <v>0</v>
      </c>
      <c r="P55" s="23">
        <f>IF!P21</f>
        <v>0</v>
      </c>
      <c r="Q55" s="27">
        <f t="shared" si="49"/>
        <v>14</v>
      </c>
      <c r="R55" s="33">
        <f t="shared" si="50"/>
        <v>0</v>
      </c>
    </row>
    <row r="56" spans="1:18" ht="54" customHeight="1" x14ac:dyDescent="0.2">
      <c r="A56" s="87"/>
      <c r="B56" s="83" t="s">
        <v>35</v>
      </c>
      <c r="C56" s="84"/>
      <c r="D56" s="85"/>
      <c r="E56" s="23">
        <f>IF!E22</f>
        <v>1</v>
      </c>
      <c r="F56" s="23">
        <f>IF!F22</f>
        <v>13</v>
      </c>
      <c r="G56" s="23">
        <f t="shared" si="46"/>
        <v>12</v>
      </c>
      <c r="H56" s="23">
        <f t="shared" si="47"/>
        <v>0</v>
      </c>
      <c r="I56" s="23">
        <f>IF!I22</f>
        <v>0</v>
      </c>
      <c r="J56" s="23">
        <f t="shared" si="48"/>
        <v>0</v>
      </c>
      <c r="K56" s="23">
        <f>IF!K22</f>
        <v>0</v>
      </c>
      <c r="L56" s="23">
        <f>IF!L22</f>
        <v>0</v>
      </c>
      <c r="M56" s="23">
        <f>IF!M22</f>
        <v>0</v>
      </c>
      <c r="N56" s="23">
        <f>IF!N22</f>
        <v>12</v>
      </c>
      <c r="O56" s="23">
        <f>IF!O22</f>
        <v>0</v>
      </c>
      <c r="P56" s="23">
        <f>IF!P22</f>
        <v>0</v>
      </c>
      <c r="Q56" s="27">
        <f t="shared" si="49"/>
        <v>12</v>
      </c>
      <c r="R56" s="33">
        <f t="shared" si="50"/>
        <v>2</v>
      </c>
    </row>
    <row r="57" spans="1:18" ht="54" customHeight="1" x14ac:dyDescent="0.2">
      <c r="A57" s="87"/>
      <c r="B57" s="83" t="s">
        <v>36</v>
      </c>
      <c r="C57" s="84"/>
      <c r="D57" s="85"/>
      <c r="E57" s="23">
        <f>IF!E23</f>
        <v>18</v>
      </c>
      <c r="F57" s="23">
        <f>IF!F23</f>
        <v>93</v>
      </c>
      <c r="G57" s="23">
        <f t="shared" si="46"/>
        <v>83</v>
      </c>
      <c r="H57" s="23">
        <f t="shared" si="47"/>
        <v>8</v>
      </c>
      <c r="I57" s="23">
        <f>IF!I23</f>
        <v>7</v>
      </c>
      <c r="J57" s="23">
        <f t="shared" si="48"/>
        <v>1</v>
      </c>
      <c r="K57" s="23">
        <f>IF!K23</f>
        <v>0</v>
      </c>
      <c r="L57" s="23">
        <f>IF!L23</f>
        <v>1</v>
      </c>
      <c r="M57" s="23">
        <f>IF!M23</f>
        <v>0</v>
      </c>
      <c r="N57" s="23">
        <f>IF!N23</f>
        <v>71</v>
      </c>
      <c r="O57" s="23">
        <f>IF!O23</f>
        <v>4</v>
      </c>
      <c r="P57" s="23">
        <f>IF!P23</f>
        <v>0</v>
      </c>
      <c r="Q57" s="27">
        <f t="shared" si="49"/>
        <v>83</v>
      </c>
      <c r="R57" s="33">
        <f t="shared" si="50"/>
        <v>28</v>
      </c>
    </row>
    <row r="58" spans="1:18" ht="54" customHeight="1" thickBot="1" x14ac:dyDescent="0.25">
      <c r="A58" s="88"/>
      <c r="B58" s="89" t="s">
        <v>37</v>
      </c>
      <c r="C58" s="90"/>
      <c r="D58" s="91"/>
      <c r="E58" s="23">
        <f>IF!E24</f>
        <v>9</v>
      </c>
      <c r="F58" s="23">
        <f>IF!F24</f>
        <v>28</v>
      </c>
      <c r="G58" s="28">
        <f t="shared" si="46"/>
        <v>25</v>
      </c>
      <c r="H58" s="28">
        <f t="shared" si="47"/>
        <v>9</v>
      </c>
      <c r="I58" s="23">
        <f>IF!I24</f>
        <v>8</v>
      </c>
      <c r="J58" s="28">
        <f t="shared" si="48"/>
        <v>1</v>
      </c>
      <c r="K58" s="23">
        <f>IF!K24</f>
        <v>0</v>
      </c>
      <c r="L58" s="23">
        <f>IF!L24</f>
        <v>0</v>
      </c>
      <c r="M58" s="23">
        <f>IF!M24</f>
        <v>1</v>
      </c>
      <c r="N58" s="23">
        <f>IF!N24</f>
        <v>15</v>
      </c>
      <c r="O58" s="23">
        <f>IF!O24</f>
        <v>1</v>
      </c>
      <c r="P58" s="23">
        <f>IF!P24</f>
        <v>1</v>
      </c>
      <c r="Q58" s="28">
        <f t="shared" si="49"/>
        <v>26</v>
      </c>
      <c r="R58" s="33">
        <f t="shared" si="50"/>
        <v>11</v>
      </c>
    </row>
    <row r="59" spans="1:18" ht="54" customHeight="1" x14ac:dyDescent="0.2">
      <c r="A59" s="80" t="s">
        <v>42</v>
      </c>
      <c r="B59" s="68" t="s">
        <v>21</v>
      </c>
      <c r="C59" s="69"/>
      <c r="D59" s="70"/>
      <c r="E59" s="10">
        <f t="shared" ref="E59:P59" si="51">E60+E61+E62+E63+E64+E65+E66+E67+E68+E69+E70+E71+E72+E73+E74+E75</f>
        <v>75</v>
      </c>
      <c r="F59" s="10">
        <f t="shared" si="51"/>
        <v>528</v>
      </c>
      <c r="G59" s="10">
        <f t="shared" si="51"/>
        <v>533</v>
      </c>
      <c r="H59" s="10">
        <f t="shared" si="51"/>
        <v>76</v>
      </c>
      <c r="I59" s="10">
        <f t="shared" si="51"/>
        <v>64</v>
      </c>
      <c r="J59" s="10">
        <f t="shared" si="51"/>
        <v>12</v>
      </c>
      <c r="K59" s="10">
        <f t="shared" si="51"/>
        <v>11</v>
      </c>
      <c r="L59" s="10">
        <f t="shared" si="51"/>
        <v>0</v>
      </c>
      <c r="M59" s="10">
        <f t="shared" si="51"/>
        <v>1</v>
      </c>
      <c r="N59" s="10">
        <f t="shared" si="51"/>
        <v>437</v>
      </c>
      <c r="O59" s="10">
        <f t="shared" si="51"/>
        <v>20</v>
      </c>
      <c r="P59" s="10">
        <f t="shared" si="51"/>
        <v>5</v>
      </c>
      <c r="Q59" s="11">
        <f>SUM(Q60:Q75)</f>
        <v>538</v>
      </c>
      <c r="R59" s="30">
        <f t="shared" ref="R59" si="52">R60+R61+R62+R63+R64+R65+R66+R67+R68+R69+R70+R71+R72+R73+R74+R75</f>
        <v>65</v>
      </c>
    </row>
    <row r="60" spans="1:18" ht="54" customHeight="1" x14ac:dyDescent="0.2">
      <c r="A60" s="81"/>
      <c r="B60" s="55" t="s">
        <v>22</v>
      </c>
      <c r="C60" s="56"/>
      <c r="D60" s="57"/>
      <c r="E60" s="24">
        <f>IG!E9</f>
        <v>2</v>
      </c>
      <c r="F60" s="24">
        <f>IG!F9</f>
        <v>6</v>
      </c>
      <c r="G60" s="24">
        <f t="shared" ref="G60:G75" si="53">H60+N60+O60</f>
        <v>6</v>
      </c>
      <c r="H60" s="24">
        <f>I60+J60</f>
        <v>0</v>
      </c>
      <c r="I60" s="24">
        <f>IG!I9</f>
        <v>0</v>
      </c>
      <c r="J60" s="24">
        <f>K60+L60+M60</f>
        <v>0</v>
      </c>
      <c r="K60" s="24">
        <f>IG!K9</f>
        <v>0</v>
      </c>
      <c r="L60" s="24">
        <f>IG!L9</f>
        <v>0</v>
      </c>
      <c r="M60" s="24">
        <f>IG!M9</f>
        <v>0</v>
      </c>
      <c r="N60" s="24">
        <f>IG!N9</f>
        <v>6</v>
      </c>
      <c r="O60" s="24">
        <f>IG!O9</f>
        <v>0</v>
      </c>
      <c r="P60" s="24">
        <f>IG!P9</f>
        <v>0</v>
      </c>
      <c r="Q60" s="25">
        <f>G60+P60</f>
        <v>6</v>
      </c>
      <c r="R60" s="32">
        <f>E60+F60-Q60</f>
        <v>2</v>
      </c>
    </row>
    <row r="61" spans="1:18" ht="54" customHeight="1" x14ac:dyDescent="0.2">
      <c r="A61" s="81"/>
      <c r="B61" s="55" t="s">
        <v>23</v>
      </c>
      <c r="C61" s="56"/>
      <c r="D61" s="57"/>
      <c r="E61" s="24">
        <f>IG!E10</f>
        <v>2</v>
      </c>
      <c r="F61" s="24">
        <f>IG!F10</f>
        <v>7</v>
      </c>
      <c r="G61" s="24">
        <f t="shared" si="53"/>
        <v>7</v>
      </c>
      <c r="H61" s="24">
        <f>I61+J61</f>
        <v>0</v>
      </c>
      <c r="I61" s="24">
        <f>IG!I10</f>
        <v>0</v>
      </c>
      <c r="J61" s="24">
        <f>K61+L61+M61</f>
        <v>0</v>
      </c>
      <c r="K61" s="24">
        <f>IG!K10</f>
        <v>0</v>
      </c>
      <c r="L61" s="24">
        <f>IG!L10</f>
        <v>0</v>
      </c>
      <c r="M61" s="24">
        <f>IG!M10</f>
        <v>0</v>
      </c>
      <c r="N61" s="24">
        <f>IG!N10</f>
        <v>5</v>
      </c>
      <c r="O61" s="24">
        <f>IG!O10</f>
        <v>2</v>
      </c>
      <c r="P61" s="24">
        <f>IG!P10</f>
        <v>1</v>
      </c>
      <c r="Q61" s="25">
        <f>G61+P61</f>
        <v>8</v>
      </c>
      <c r="R61" s="32">
        <f>E61+F61-Q61</f>
        <v>1</v>
      </c>
    </row>
    <row r="62" spans="1:18" ht="54" customHeight="1" x14ac:dyDescent="0.2">
      <c r="A62" s="81"/>
      <c r="B62" s="55" t="s">
        <v>24</v>
      </c>
      <c r="C62" s="56"/>
      <c r="D62" s="57"/>
      <c r="E62" s="24">
        <f>IG!E11</f>
        <v>4</v>
      </c>
      <c r="F62" s="24">
        <f>IG!F11</f>
        <v>14</v>
      </c>
      <c r="G62" s="24">
        <f t="shared" si="53"/>
        <v>18</v>
      </c>
      <c r="H62" s="24">
        <f t="shared" ref="H62:H75" si="54">I62+J62</f>
        <v>2</v>
      </c>
      <c r="I62" s="24">
        <f>IG!I11</f>
        <v>1</v>
      </c>
      <c r="J62" s="24">
        <f t="shared" ref="J62:J75" si="55">K62+L62+M62</f>
        <v>1</v>
      </c>
      <c r="K62" s="24">
        <f>IG!K11</f>
        <v>1</v>
      </c>
      <c r="L62" s="24">
        <f>IG!L11</f>
        <v>0</v>
      </c>
      <c r="M62" s="24">
        <f>IG!M11</f>
        <v>0</v>
      </c>
      <c r="N62" s="24">
        <f>IG!N11</f>
        <v>16</v>
      </c>
      <c r="O62" s="24">
        <f>IG!O11</f>
        <v>0</v>
      </c>
      <c r="P62" s="24">
        <f>IG!P11</f>
        <v>0</v>
      </c>
      <c r="Q62" s="25">
        <f t="shared" ref="Q62:Q75" si="56">G62+P62</f>
        <v>18</v>
      </c>
      <c r="R62" s="32">
        <f t="shared" ref="R62:R75" si="57">E62+F62-Q62</f>
        <v>0</v>
      </c>
    </row>
    <row r="63" spans="1:18" ht="54" customHeight="1" x14ac:dyDescent="0.2">
      <c r="A63" s="81"/>
      <c r="B63" s="55" t="s">
        <v>25</v>
      </c>
      <c r="C63" s="56"/>
      <c r="D63" s="57"/>
      <c r="E63" s="24">
        <f>IG!E12</f>
        <v>5</v>
      </c>
      <c r="F63" s="24">
        <f>IG!F12</f>
        <v>39</v>
      </c>
      <c r="G63" s="24">
        <f t="shared" si="53"/>
        <v>41</v>
      </c>
      <c r="H63" s="24">
        <f t="shared" si="54"/>
        <v>1</v>
      </c>
      <c r="I63" s="24">
        <f>IG!I12</f>
        <v>1</v>
      </c>
      <c r="J63" s="24">
        <f t="shared" si="55"/>
        <v>0</v>
      </c>
      <c r="K63" s="24">
        <f>IG!K12</f>
        <v>0</v>
      </c>
      <c r="L63" s="24">
        <f>IG!L12</f>
        <v>0</v>
      </c>
      <c r="M63" s="24">
        <f>IG!M12</f>
        <v>0</v>
      </c>
      <c r="N63" s="24">
        <f>IG!N12</f>
        <v>40</v>
      </c>
      <c r="O63" s="24">
        <f>IG!O12</f>
        <v>0</v>
      </c>
      <c r="P63" s="24">
        <f>IG!P12</f>
        <v>0</v>
      </c>
      <c r="Q63" s="25">
        <f t="shared" si="56"/>
        <v>41</v>
      </c>
      <c r="R63" s="32">
        <f t="shared" si="57"/>
        <v>3</v>
      </c>
    </row>
    <row r="64" spans="1:18" ht="54" customHeight="1" x14ac:dyDescent="0.2">
      <c r="A64" s="81"/>
      <c r="B64" s="55" t="s">
        <v>26</v>
      </c>
      <c r="C64" s="56"/>
      <c r="D64" s="57"/>
      <c r="E64" s="24">
        <f>IG!E13</f>
        <v>2</v>
      </c>
      <c r="F64" s="24">
        <f>IG!F13</f>
        <v>7</v>
      </c>
      <c r="G64" s="24">
        <f t="shared" si="53"/>
        <v>9</v>
      </c>
      <c r="H64" s="24">
        <f t="shared" si="54"/>
        <v>0</v>
      </c>
      <c r="I64" s="24">
        <f>IG!I13</f>
        <v>0</v>
      </c>
      <c r="J64" s="24">
        <f t="shared" si="55"/>
        <v>0</v>
      </c>
      <c r="K64" s="24">
        <f>IG!K13</f>
        <v>0</v>
      </c>
      <c r="L64" s="24">
        <f>IG!L13</f>
        <v>0</v>
      </c>
      <c r="M64" s="24">
        <f>IG!M13</f>
        <v>0</v>
      </c>
      <c r="N64" s="24">
        <f>IG!N13</f>
        <v>9</v>
      </c>
      <c r="O64" s="24">
        <f>IG!O13</f>
        <v>0</v>
      </c>
      <c r="P64" s="24">
        <f>IG!P13</f>
        <v>0</v>
      </c>
      <c r="Q64" s="25">
        <f t="shared" si="56"/>
        <v>9</v>
      </c>
      <c r="R64" s="32">
        <f t="shared" si="57"/>
        <v>0</v>
      </c>
    </row>
    <row r="65" spans="1:18" ht="54" customHeight="1" x14ac:dyDescent="0.2">
      <c r="A65" s="81"/>
      <c r="B65" s="55" t="s">
        <v>27</v>
      </c>
      <c r="C65" s="56"/>
      <c r="D65" s="57"/>
      <c r="E65" s="24">
        <f>IG!E14</f>
        <v>0</v>
      </c>
      <c r="F65" s="24">
        <f>IG!F14</f>
        <v>15</v>
      </c>
      <c r="G65" s="24">
        <f t="shared" si="53"/>
        <v>10</v>
      </c>
      <c r="H65" s="24">
        <f t="shared" si="54"/>
        <v>0</v>
      </c>
      <c r="I65" s="24">
        <f>IG!I14</f>
        <v>0</v>
      </c>
      <c r="J65" s="24">
        <f t="shared" si="55"/>
        <v>0</v>
      </c>
      <c r="K65" s="24">
        <f>IG!K14</f>
        <v>0</v>
      </c>
      <c r="L65" s="24">
        <f>IG!L14</f>
        <v>0</v>
      </c>
      <c r="M65" s="24">
        <f>IG!M14</f>
        <v>0</v>
      </c>
      <c r="N65" s="24">
        <f>IG!N14</f>
        <v>10</v>
      </c>
      <c r="O65" s="24">
        <f>IG!O14</f>
        <v>0</v>
      </c>
      <c r="P65" s="24">
        <f>IG!P14</f>
        <v>0</v>
      </c>
      <c r="Q65" s="25">
        <f t="shared" si="56"/>
        <v>10</v>
      </c>
      <c r="R65" s="32">
        <f t="shared" si="57"/>
        <v>5</v>
      </c>
    </row>
    <row r="66" spans="1:18" ht="54" customHeight="1" x14ac:dyDescent="0.2">
      <c r="A66" s="81"/>
      <c r="B66" s="55" t="s">
        <v>28</v>
      </c>
      <c r="C66" s="56"/>
      <c r="D66" s="57"/>
      <c r="E66" s="24">
        <f>IG!E15</f>
        <v>3</v>
      </c>
      <c r="F66" s="24">
        <f>IG!F15</f>
        <v>6</v>
      </c>
      <c r="G66" s="24">
        <f t="shared" si="53"/>
        <v>9</v>
      </c>
      <c r="H66" s="24">
        <f t="shared" si="54"/>
        <v>1</v>
      </c>
      <c r="I66" s="24">
        <f>IG!I15</f>
        <v>1</v>
      </c>
      <c r="J66" s="24">
        <f t="shared" si="55"/>
        <v>0</v>
      </c>
      <c r="K66" s="24">
        <f>IG!K15</f>
        <v>0</v>
      </c>
      <c r="L66" s="24">
        <f>IG!L15</f>
        <v>0</v>
      </c>
      <c r="M66" s="24">
        <f>IG!M15</f>
        <v>0</v>
      </c>
      <c r="N66" s="24">
        <f>IG!N15</f>
        <v>7</v>
      </c>
      <c r="O66" s="24">
        <f>IG!O15</f>
        <v>1</v>
      </c>
      <c r="P66" s="24">
        <f>IG!P15</f>
        <v>0</v>
      </c>
      <c r="Q66" s="25">
        <f t="shared" si="56"/>
        <v>9</v>
      </c>
      <c r="R66" s="32">
        <f t="shared" si="57"/>
        <v>0</v>
      </c>
    </row>
    <row r="67" spans="1:18" ht="54" customHeight="1" x14ac:dyDescent="0.2">
      <c r="A67" s="81"/>
      <c r="B67" s="55" t="s">
        <v>29</v>
      </c>
      <c r="C67" s="56"/>
      <c r="D67" s="57"/>
      <c r="E67" s="24">
        <f>IG!E16</f>
        <v>1</v>
      </c>
      <c r="F67" s="24">
        <f>IG!F16</f>
        <v>25</v>
      </c>
      <c r="G67" s="24">
        <f t="shared" si="53"/>
        <v>25</v>
      </c>
      <c r="H67" s="24">
        <f t="shared" si="54"/>
        <v>1</v>
      </c>
      <c r="I67" s="24">
        <f>IG!I16</f>
        <v>1</v>
      </c>
      <c r="J67" s="24">
        <f t="shared" si="55"/>
        <v>0</v>
      </c>
      <c r="K67" s="24">
        <f>IG!K16</f>
        <v>0</v>
      </c>
      <c r="L67" s="24">
        <f>IG!L16</f>
        <v>0</v>
      </c>
      <c r="M67" s="24">
        <f>IG!M16</f>
        <v>0</v>
      </c>
      <c r="N67" s="24">
        <f>IG!N16</f>
        <v>24</v>
      </c>
      <c r="O67" s="24">
        <f>IG!O16</f>
        <v>0</v>
      </c>
      <c r="P67" s="24">
        <f>IG!P16</f>
        <v>0</v>
      </c>
      <c r="Q67" s="25">
        <f t="shared" si="56"/>
        <v>25</v>
      </c>
      <c r="R67" s="32">
        <f t="shared" si="57"/>
        <v>1</v>
      </c>
    </row>
    <row r="68" spans="1:18" ht="54" customHeight="1" x14ac:dyDescent="0.2">
      <c r="A68" s="81"/>
      <c r="B68" s="55" t="s">
        <v>30</v>
      </c>
      <c r="C68" s="56"/>
      <c r="D68" s="57"/>
      <c r="E68" s="24">
        <f>IG!E17</f>
        <v>1</v>
      </c>
      <c r="F68" s="24">
        <f>IG!F17</f>
        <v>44</v>
      </c>
      <c r="G68" s="24">
        <f t="shared" si="53"/>
        <v>38</v>
      </c>
      <c r="H68" s="24">
        <f t="shared" si="54"/>
        <v>1</v>
      </c>
      <c r="I68" s="24">
        <f>IG!I17</f>
        <v>0</v>
      </c>
      <c r="J68" s="24">
        <f t="shared" si="55"/>
        <v>1</v>
      </c>
      <c r="K68" s="24">
        <f>IG!K17</f>
        <v>1</v>
      </c>
      <c r="L68" s="24">
        <f>IG!L17</f>
        <v>0</v>
      </c>
      <c r="M68" s="24">
        <f>IG!M17</f>
        <v>0</v>
      </c>
      <c r="N68" s="24">
        <f>IG!N17</f>
        <v>34</v>
      </c>
      <c r="O68" s="24">
        <f>IG!O17</f>
        <v>3</v>
      </c>
      <c r="P68" s="24">
        <f>IG!P17</f>
        <v>0</v>
      </c>
      <c r="Q68" s="25">
        <f t="shared" si="56"/>
        <v>38</v>
      </c>
      <c r="R68" s="32">
        <f t="shared" si="57"/>
        <v>7</v>
      </c>
    </row>
    <row r="69" spans="1:18" ht="54" customHeight="1" x14ac:dyDescent="0.2">
      <c r="A69" s="81"/>
      <c r="B69" s="74" t="s">
        <v>31</v>
      </c>
      <c r="C69" s="75"/>
      <c r="D69" s="76"/>
      <c r="E69" s="24">
        <f>IG!E18</f>
        <v>0</v>
      </c>
      <c r="F69" s="24">
        <f>IG!F18</f>
        <v>9</v>
      </c>
      <c r="G69" s="24">
        <f t="shared" si="53"/>
        <v>9</v>
      </c>
      <c r="H69" s="24">
        <f t="shared" si="54"/>
        <v>2</v>
      </c>
      <c r="I69" s="24">
        <f>IG!I18</f>
        <v>1</v>
      </c>
      <c r="J69" s="24">
        <f t="shared" si="55"/>
        <v>1</v>
      </c>
      <c r="K69" s="24">
        <f>IG!K18</f>
        <v>1</v>
      </c>
      <c r="L69" s="24">
        <f>IG!L18</f>
        <v>0</v>
      </c>
      <c r="M69" s="24">
        <f>IG!M18</f>
        <v>0</v>
      </c>
      <c r="N69" s="24">
        <f>IG!N18</f>
        <v>7</v>
      </c>
      <c r="O69" s="24">
        <f>IG!O18</f>
        <v>0</v>
      </c>
      <c r="P69" s="24">
        <f>IG!P18</f>
        <v>0</v>
      </c>
      <c r="Q69" s="25">
        <f t="shared" si="56"/>
        <v>9</v>
      </c>
      <c r="R69" s="32">
        <f t="shared" si="57"/>
        <v>0</v>
      </c>
    </row>
    <row r="70" spans="1:18" ht="54" customHeight="1" x14ac:dyDescent="0.2">
      <c r="A70" s="81"/>
      <c r="B70" s="74" t="s">
        <v>32</v>
      </c>
      <c r="C70" s="75"/>
      <c r="D70" s="76"/>
      <c r="E70" s="24">
        <f>IG!E19</f>
        <v>1</v>
      </c>
      <c r="F70" s="24">
        <f>IG!F19</f>
        <v>2</v>
      </c>
      <c r="G70" s="24">
        <f t="shared" si="53"/>
        <v>3</v>
      </c>
      <c r="H70" s="24">
        <f t="shared" si="54"/>
        <v>2</v>
      </c>
      <c r="I70" s="24">
        <f>IG!I19</f>
        <v>2</v>
      </c>
      <c r="J70" s="24">
        <f t="shared" si="55"/>
        <v>0</v>
      </c>
      <c r="K70" s="24">
        <f>IG!K19</f>
        <v>0</v>
      </c>
      <c r="L70" s="24">
        <f>IG!L19</f>
        <v>0</v>
      </c>
      <c r="M70" s="24">
        <f>IG!M19</f>
        <v>0</v>
      </c>
      <c r="N70" s="24">
        <f>IG!N19</f>
        <v>1</v>
      </c>
      <c r="O70" s="24">
        <f>IG!O19</f>
        <v>0</v>
      </c>
      <c r="P70" s="24">
        <f>IG!P19</f>
        <v>0</v>
      </c>
      <c r="Q70" s="25">
        <f t="shared" si="56"/>
        <v>3</v>
      </c>
      <c r="R70" s="32">
        <f t="shared" si="57"/>
        <v>0</v>
      </c>
    </row>
    <row r="71" spans="1:18" ht="54" customHeight="1" x14ac:dyDescent="0.2">
      <c r="A71" s="81"/>
      <c r="B71" s="74" t="s">
        <v>33</v>
      </c>
      <c r="C71" s="75"/>
      <c r="D71" s="76"/>
      <c r="E71" s="24">
        <f>IG!E20</f>
        <v>3</v>
      </c>
      <c r="F71" s="24">
        <f>IG!F20</f>
        <v>40</v>
      </c>
      <c r="G71" s="24">
        <f t="shared" si="53"/>
        <v>33</v>
      </c>
      <c r="H71" s="24">
        <f t="shared" si="54"/>
        <v>5</v>
      </c>
      <c r="I71" s="24">
        <f>IG!I20</f>
        <v>5</v>
      </c>
      <c r="J71" s="24">
        <f t="shared" si="55"/>
        <v>0</v>
      </c>
      <c r="K71" s="24">
        <f>IG!K20</f>
        <v>0</v>
      </c>
      <c r="L71" s="24">
        <f>IG!L20</f>
        <v>0</v>
      </c>
      <c r="M71" s="24">
        <f>IG!M20</f>
        <v>0</v>
      </c>
      <c r="N71" s="24">
        <f>IG!N20</f>
        <v>28</v>
      </c>
      <c r="O71" s="24">
        <f>IG!O20</f>
        <v>0</v>
      </c>
      <c r="P71" s="24">
        <f>IG!P20</f>
        <v>0</v>
      </c>
      <c r="Q71" s="25">
        <f t="shared" si="56"/>
        <v>33</v>
      </c>
      <c r="R71" s="32">
        <f t="shared" si="57"/>
        <v>10</v>
      </c>
    </row>
    <row r="72" spans="1:18" ht="54" customHeight="1" x14ac:dyDescent="0.2">
      <c r="A72" s="81"/>
      <c r="B72" s="74" t="s">
        <v>34</v>
      </c>
      <c r="C72" s="75"/>
      <c r="D72" s="76"/>
      <c r="E72" s="24">
        <f>IG!E21</f>
        <v>3</v>
      </c>
      <c r="F72" s="24">
        <f>IG!F21</f>
        <v>17</v>
      </c>
      <c r="G72" s="24">
        <f t="shared" si="53"/>
        <v>19</v>
      </c>
      <c r="H72" s="24">
        <f t="shared" si="54"/>
        <v>1</v>
      </c>
      <c r="I72" s="24">
        <f>IG!I21</f>
        <v>1</v>
      </c>
      <c r="J72" s="24">
        <f t="shared" si="55"/>
        <v>0</v>
      </c>
      <c r="K72" s="24">
        <f>IG!K21</f>
        <v>0</v>
      </c>
      <c r="L72" s="24">
        <f>IG!L21</f>
        <v>0</v>
      </c>
      <c r="M72" s="24">
        <f>IG!M21</f>
        <v>0</v>
      </c>
      <c r="N72" s="24">
        <f>IG!N21</f>
        <v>18</v>
      </c>
      <c r="O72" s="24">
        <f>IG!O21</f>
        <v>0</v>
      </c>
      <c r="P72" s="24">
        <f>IG!P21</f>
        <v>0</v>
      </c>
      <c r="Q72" s="25">
        <f t="shared" si="56"/>
        <v>19</v>
      </c>
      <c r="R72" s="32">
        <f t="shared" si="57"/>
        <v>1</v>
      </c>
    </row>
    <row r="73" spans="1:18" ht="54" customHeight="1" x14ac:dyDescent="0.2">
      <c r="A73" s="81"/>
      <c r="B73" s="74" t="s">
        <v>35</v>
      </c>
      <c r="C73" s="75"/>
      <c r="D73" s="76"/>
      <c r="E73" s="24">
        <f>IG!E22</f>
        <v>2</v>
      </c>
      <c r="F73" s="24">
        <f>IG!F22</f>
        <v>8</v>
      </c>
      <c r="G73" s="24">
        <f t="shared" si="53"/>
        <v>10</v>
      </c>
      <c r="H73" s="24">
        <f t="shared" si="54"/>
        <v>1</v>
      </c>
      <c r="I73" s="24">
        <f>IG!I22</f>
        <v>0</v>
      </c>
      <c r="J73" s="24">
        <f t="shared" si="55"/>
        <v>1</v>
      </c>
      <c r="K73" s="24">
        <f>IG!K22</f>
        <v>0</v>
      </c>
      <c r="L73" s="24">
        <f>IG!L22</f>
        <v>0</v>
      </c>
      <c r="M73" s="24">
        <f>IG!M22</f>
        <v>1</v>
      </c>
      <c r="N73" s="24">
        <f>IG!N22</f>
        <v>9</v>
      </c>
      <c r="O73" s="24">
        <f>IG!O22</f>
        <v>0</v>
      </c>
      <c r="P73" s="24">
        <f>IG!P22</f>
        <v>0</v>
      </c>
      <c r="Q73" s="25">
        <f t="shared" si="56"/>
        <v>10</v>
      </c>
      <c r="R73" s="32">
        <f t="shared" si="57"/>
        <v>0</v>
      </c>
    </row>
    <row r="74" spans="1:18" ht="54" customHeight="1" x14ac:dyDescent="0.2">
      <c r="A74" s="81"/>
      <c r="B74" s="74" t="s">
        <v>36</v>
      </c>
      <c r="C74" s="75"/>
      <c r="D74" s="76"/>
      <c r="E74" s="24">
        <f>IG!E23</f>
        <v>40</v>
      </c>
      <c r="F74" s="24">
        <f>IG!F23</f>
        <v>267</v>
      </c>
      <c r="G74" s="24">
        <f t="shared" si="53"/>
        <v>273</v>
      </c>
      <c r="H74" s="24">
        <f t="shared" si="54"/>
        <v>57</v>
      </c>
      <c r="I74" s="24">
        <f>IG!I23</f>
        <v>50</v>
      </c>
      <c r="J74" s="24">
        <f t="shared" si="55"/>
        <v>7</v>
      </c>
      <c r="K74" s="24">
        <f>IG!K23</f>
        <v>7</v>
      </c>
      <c r="L74" s="24">
        <f>IG!L23</f>
        <v>0</v>
      </c>
      <c r="M74" s="24">
        <f>IG!M23</f>
        <v>0</v>
      </c>
      <c r="N74" s="24">
        <f>IG!N23</f>
        <v>202</v>
      </c>
      <c r="O74" s="24">
        <f>IG!O23</f>
        <v>14</v>
      </c>
      <c r="P74" s="24">
        <f>IG!P23</f>
        <v>4</v>
      </c>
      <c r="Q74" s="25">
        <f t="shared" si="56"/>
        <v>277</v>
      </c>
      <c r="R74" s="32">
        <f t="shared" si="57"/>
        <v>30</v>
      </c>
    </row>
    <row r="75" spans="1:18" ht="54" customHeight="1" thickBot="1" x14ac:dyDescent="0.25">
      <c r="A75" s="82"/>
      <c r="B75" s="71" t="s">
        <v>37</v>
      </c>
      <c r="C75" s="72"/>
      <c r="D75" s="73"/>
      <c r="E75" s="24">
        <f>IG!E24</f>
        <v>6</v>
      </c>
      <c r="F75" s="24">
        <f>IG!F24</f>
        <v>22</v>
      </c>
      <c r="G75" s="26">
        <f t="shared" si="53"/>
        <v>23</v>
      </c>
      <c r="H75" s="26">
        <f t="shared" si="54"/>
        <v>2</v>
      </c>
      <c r="I75" s="24">
        <f>IG!I24</f>
        <v>1</v>
      </c>
      <c r="J75" s="26">
        <f t="shared" si="55"/>
        <v>1</v>
      </c>
      <c r="K75" s="24">
        <f>IG!K24</f>
        <v>1</v>
      </c>
      <c r="L75" s="24">
        <f>IG!L24</f>
        <v>0</v>
      </c>
      <c r="M75" s="24">
        <f>IG!M24</f>
        <v>0</v>
      </c>
      <c r="N75" s="24">
        <f>IG!N24</f>
        <v>21</v>
      </c>
      <c r="O75" s="24">
        <f>IG!O24</f>
        <v>0</v>
      </c>
      <c r="P75" s="24">
        <f>IG!P24</f>
        <v>0</v>
      </c>
      <c r="Q75" s="26">
        <f t="shared" si="56"/>
        <v>23</v>
      </c>
      <c r="R75" s="32">
        <f t="shared" si="57"/>
        <v>5</v>
      </c>
    </row>
  </sheetData>
  <mergeCells count="90">
    <mergeCell ref="B73:D73"/>
    <mergeCell ref="B74:D74"/>
    <mergeCell ref="B54:D54"/>
    <mergeCell ref="B55:D55"/>
    <mergeCell ref="B56:D56"/>
    <mergeCell ref="B57:D57"/>
    <mergeCell ref="B58:D58"/>
    <mergeCell ref="A59:A75"/>
    <mergeCell ref="B59:D59"/>
    <mergeCell ref="B60:D60"/>
    <mergeCell ref="B61:D61"/>
    <mergeCell ref="B62:D62"/>
    <mergeCell ref="B68:D68"/>
    <mergeCell ref="B63:D63"/>
    <mergeCell ref="B64:D64"/>
    <mergeCell ref="B65:D65"/>
    <mergeCell ref="B66:D66"/>
    <mergeCell ref="B67:D67"/>
    <mergeCell ref="B75:D75"/>
    <mergeCell ref="B69:D69"/>
    <mergeCell ref="B70:D70"/>
    <mergeCell ref="B71:D71"/>
    <mergeCell ref="B72:D72"/>
    <mergeCell ref="B53:D53"/>
    <mergeCell ref="B39:D39"/>
    <mergeCell ref="B40:D40"/>
    <mergeCell ref="B41:D41"/>
    <mergeCell ref="A42:A58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33:D33"/>
    <mergeCell ref="B34:D34"/>
    <mergeCell ref="B35:D35"/>
    <mergeCell ref="B36:D36"/>
    <mergeCell ref="B37:D37"/>
    <mergeCell ref="B38:D38"/>
    <mergeCell ref="A8:A24"/>
    <mergeCell ref="A25:A41"/>
    <mergeCell ref="B25:D25"/>
    <mergeCell ref="B26:D26"/>
    <mergeCell ref="B27:D27"/>
    <mergeCell ref="B28:D28"/>
    <mergeCell ref="B29:D29"/>
    <mergeCell ref="B30:D30"/>
    <mergeCell ref="B31:D31"/>
    <mergeCell ref="B32:D32"/>
    <mergeCell ref="B19:D19"/>
    <mergeCell ref="B20:D20"/>
    <mergeCell ref="B21:D21"/>
    <mergeCell ref="B22:D22"/>
    <mergeCell ref="B23:D23"/>
    <mergeCell ref="B24:D24"/>
    <mergeCell ref="B13:D13"/>
    <mergeCell ref="B14:D14"/>
    <mergeCell ref="B15:D15"/>
    <mergeCell ref="B16:D16"/>
    <mergeCell ref="B17:D17"/>
    <mergeCell ref="B18:D18"/>
    <mergeCell ref="B12:D12"/>
    <mergeCell ref="P3:P6"/>
    <mergeCell ref="Q3:Q6"/>
    <mergeCell ref="R3:R6"/>
    <mergeCell ref="G4:G6"/>
    <mergeCell ref="H4:M4"/>
    <mergeCell ref="N4:N6"/>
    <mergeCell ref="O4:O6"/>
    <mergeCell ref="H5:H6"/>
    <mergeCell ref="I5:I6"/>
    <mergeCell ref="J5:M5"/>
    <mergeCell ref="B7:D7"/>
    <mergeCell ref="B8:D8"/>
    <mergeCell ref="B9:D9"/>
    <mergeCell ref="B10:D10"/>
    <mergeCell ref="B11:D11"/>
    <mergeCell ref="A1:C1"/>
    <mergeCell ref="A2:K2"/>
    <mergeCell ref="A3:A6"/>
    <mergeCell ref="B3:D6"/>
    <mergeCell ref="E3:E6"/>
    <mergeCell ref="F3:F6"/>
    <mergeCell ref="G3:O3"/>
  </mergeCells>
  <printOptions horizontalCentered="1"/>
  <pageMargins left="0.59055118110236227" right="0.59055118110236227" top="0.59055118110236227" bottom="0.59055118110236227" header="0" footer="0"/>
  <pageSetup paperSize="9" scale="34" firstPageNumber="4" fitToHeight="0" orientation="landscape" useFirstPageNumber="1" r:id="rId1"/>
  <headerFooter alignWithMargins="0">
    <oddHeader>&amp;C&amp;"Times New Roman,Normalny"&amp;26- &amp;P -</oddHeader>
  </headerFooter>
  <rowBreaks count="2" manualBreakCount="2">
    <brk id="24" max="17" man="1"/>
    <brk id="5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zoomScale="50" zoomScaleNormal="50" zoomScaleSheetLayoutView="50" workbookViewId="0">
      <selection activeCell="U22" sqref="U22"/>
    </sheetView>
  </sheetViews>
  <sheetFormatPr defaultRowHeight="12.75" x14ac:dyDescent="0.2"/>
  <cols>
    <col min="1" max="1" width="10.28515625" style="4" customWidth="1"/>
    <col min="2" max="2" width="10.140625" style="4" customWidth="1"/>
    <col min="3" max="3" width="35" style="4" customWidth="1"/>
    <col min="4" max="4" width="23.7109375" style="4" customWidth="1"/>
    <col min="5" max="5" width="24" style="4" customWidth="1"/>
    <col min="6" max="6" width="18.85546875" style="4" customWidth="1"/>
    <col min="7" max="7" width="30.140625" style="4" customWidth="1"/>
    <col min="8" max="8" width="25.140625" style="4" customWidth="1"/>
    <col min="9" max="9" width="22.140625" style="4" customWidth="1"/>
    <col min="10" max="10" width="23.140625" style="4" customWidth="1"/>
    <col min="11" max="11" width="23.42578125" style="4" customWidth="1"/>
    <col min="12" max="12" width="22.7109375" style="4" customWidth="1"/>
    <col min="13" max="13" width="22.5703125" style="4" customWidth="1"/>
    <col min="14" max="14" width="23.7109375" style="4" customWidth="1"/>
    <col min="15" max="15" width="18.85546875" style="4" customWidth="1"/>
    <col min="16" max="17" width="19.42578125" style="4" customWidth="1"/>
    <col min="18" max="18" width="19.140625" style="4" customWidth="1"/>
    <col min="19" max="19" width="29.5703125" style="4" customWidth="1"/>
    <col min="20" max="16384" width="9.140625" style="4"/>
  </cols>
  <sheetData>
    <row r="1" spans="1:20" ht="35.25" customHeight="1" x14ac:dyDescent="0.4">
      <c r="A1" s="39" t="s">
        <v>0</v>
      </c>
      <c r="B1" s="39"/>
      <c r="C1" s="39"/>
      <c r="D1" s="1"/>
      <c r="E1" s="1"/>
      <c r="F1" s="2"/>
      <c r="G1" s="3"/>
      <c r="H1" s="1"/>
      <c r="I1" s="1"/>
      <c r="J1" s="3"/>
      <c r="K1" s="3"/>
      <c r="L1" s="3"/>
      <c r="N1" s="5"/>
      <c r="O1" s="5"/>
    </row>
    <row r="2" spans="1:20" ht="51.75" customHeight="1" thickBot="1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M2" s="5"/>
      <c r="N2" s="5"/>
    </row>
    <row r="3" spans="1:20" ht="59.25" customHeight="1" thickBot="1" x14ac:dyDescent="0.25">
      <c r="A3" s="41" t="s">
        <v>2</v>
      </c>
      <c r="B3" s="42" t="s">
        <v>3</v>
      </c>
      <c r="C3" s="43"/>
      <c r="D3" s="44"/>
      <c r="E3" s="51" t="s">
        <v>4</v>
      </c>
      <c r="F3" s="51" t="s">
        <v>5</v>
      </c>
      <c r="G3" s="52" t="s">
        <v>6</v>
      </c>
      <c r="H3" s="53"/>
      <c r="I3" s="53"/>
      <c r="J3" s="53"/>
      <c r="K3" s="53"/>
      <c r="L3" s="53"/>
      <c r="M3" s="53"/>
      <c r="N3" s="53"/>
      <c r="O3" s="54"/>
      <c r="P3" s="58" t="s">
        <v>7</v>
      </c>
      <c r="Q3" s="59" t="s">
        <v>8</v>
      </c>
      <c r="R3" s="58" t="s">
        <v>9</v>
      </c>
    </row>
    <row r="4" spans="1:20" ht="54.75" customHeight="1" thickBot="1" x14ac:dyDescent="0.25">
      <c r="A4" s="41"/>
      <c r="B4" s="45"/>
      <c r="C4" s="46"/>
      <c r="D4" s="47"/>
      <c r="E4" s="51"/>
      <c r="F4" s="51"/>
      <c r="G4" s="58" t="s">
        <v>10</v>
      </c>
      <c r="H4" s="62" t="s">
        <v>11</v>
      </c>
      <c r="I4" s="63"/>
      <c r="J4" s="63"/>
      <c r="K4" s="63"/>
      <c r="L4" s="63"/>
      <c r="M4" s="64"/>
      <c r="N4" s="58" t="s">
        <v>12</v>
      </c>
      <c r="O4" s="58" t="s">
        <v>13</v>
      </c>
      <c r="P4" s="58"/>
      <c r="Q4" s="60"/>
      <c r="R4" s="58"/>
    </row>
    <row r="5" spans="1:20" ht="54.75" customHeight="1" thickBot="1" x14ac:dyDescent="0.25">
      <c r="A5" s="41"/>
      <c r="B5" s="45"/>
      <c r="C5" s="46"/>
      <c r="D5" s="47"/>
      <c r="E5" s="51"/>
      <c r="F5" s="51"/>
      <c r="G5" s="58"/>
      <c r="H5" s="58" t="s">
        <v>14</v>
      </c>
      <c r="I5" s="58" t="s">
        <v>15</v>
      </c>
      <c r="J5" s="58" t="s">
        <v>16</v>
      </c>
      <c r="K5" s="58"/>
      <c r="L5" s="58"/>
      <c r="M5" s="58"/>
      <c r="N5" s="58"/>
      <c r="O5" s="58"/>
      <c r="P5" s="58"/>
      <c r="Q5" s="60"/>
      <c r="R5" s="58"/>
    </row>
    <row r="6" spans="1:20" ht="141.75" customHeight="1" thickBot="1" x14ac:dyDescent="0.25">
      <c r="A6" s="41"/>
      <c r="B6" s="48"/>
      <c r="C6" s="49"/>
      <c r="D6" s="50"/>
      <c r="E6" s="51"/>
      <c r="F6" s="51"/>
      <c r="G6" s="58"/>
      <c r="H6" s="58"/>
      <c r="I6" s="58"/>
      <c r="J6" s="6" t="s">
        <v>17</v>
      </c>
      <c r="K6" s="6" t="s">
        <v>18</v>
      </c>
      <c r="L6" s="6" t="s">
        <v>19</v>
      </c>
      <c r="M6" s="6" t="s">
        <v>20</v>
      </c>
      <c r="N6" s="58"/>
      <c r="O6" s="58"/>
      <c r="P6" s="58"/>
      <c r="Q6" s="61"/>
      <c r="R6" s="58"/>
    </row>
    <row r="7" spans="1:20" ht="25.5" customHeight="1" thickBot="1" x14ac:dyDescent="0.25">
      <c r="A7" s="7"/>
      <c r="B7" s="65">
        <v>1</v>
      </c>
      <c r="C7" s="66"/>
      <c r="D7" s="67"/>
      <c r="E7" s="8">
        <v>2</v>
      </c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  <c r="O7" s="8">
        <v>12</v>
      </c>
      <c r="P7" s="8">
        <v>13</v>
      </c>
      <c r="Q7" s="8">
        <v>14</v>
      </c>
      <c r="R7" s="8">
        <v>15</v>
      </c>
    </row>
    <row r="8" spans="1:20" ht="54" customHeight="1" x14ac:dyDescent="0.2">
      <c r="A8" s="9">
        <v>1</v>
      </c>
      <c r="B8" s="68" t="s">
        <v>21</v>
      </c>
      <c r="C8" s="69"/>
      <c r="D8" s="70"/>
      <c r="E8" s="10">
        <f t="shared" ref="E8:R8" si="0">E9+E10+E11+E12+E13+E14+E15+E16+E17+E18+E19+E20+E21+E22+E23+E24</f>
        <v>338</v>
      </c>
      <c r="F8" s="10">
        <f t="shared" si="0"/>
        <v>2163</v>
      </c>
      <c r="G8" s="10">
        <f t="shared" si="0"/>
        <v>1973</v>
      </c>
      <c r="H8" s="10">
        <f t="shared" si="0"/>
        <v>301</v>
      </c>
      <c r="I8" s="10">
        <f t="shared" si="0"/>
        <v>225</v>
      </c>
      <c r="J8" s="10">
        <f t="shared" si="0"/>
        <v>76</v>
      </c>
      <c r="K8" s="10">
        <f t="shared" si="0"/>
        <v>52</v>
      </c>
      <c r="L8" s="10">
        <f t="shared" si="0"/>
        <v>12</v>
      </c>
      <c r="M8" s="10">
        <f t="shared" si="0"/>
        <v>12</v>
      </c>
      <c r="N8" s="10">
        <f t="shared" si="0"/>
        <v>1597</v>
      </c>
      <c r="O8" s="10">
        <f t="shared" si="0"/>
        <v>75</v>
      </c>
      <c r="P8" s="10">
        <f t="shared" si="0"/>
        <v>21</v>
      </c>
      <c r="Q8" s="11">
        <f>SUM(Q9:Q24)</f>
        <v>1994</v>
      </c>
      <c r="R8" s="30">
        <f t="shared" si="0"/>
        <v>507</v>
      </c>
    </row>
    <row r="9" spans="1:20" ht="54" customHeight="1" x14ac:dyDescent="0.2">
      <c r="A9" s="12">
        <v>2</v>
      </c>
      <c r="B9" s="55" t="s">
        <v>22</v>
      </c>
      <c r="C9" s="56"/>
      <c r="D9" s="57"/>
      <c r="E9" s="13">
        <f>IO!E9+IF!E9+IG!E9</f>
        <v>7</v>
      </c>
      <c r="F9" s="13">
        <f>IO!F9+IF!F9+IG!F9</f>
        <v>45</v>
      </c>
      <c r="G9" s="13">
        <f t="shared" ref="G9:G24" si="1">H9+N9+O9</f>
        <v>44</v>
      </c>
      <c r="H9" s="13">
        <f>I9+J9</f>
        <v>5</v>
      </c>
      <c r="I9" s="13">
        <f>IO!I9+IF!I9+IG!I9</f>
        <v>2</v>
      </c>
      <c r="J9" s="13">
        <f>K9+L9+M9</f>
        <v>3</v>
      </c>
      <c r="K9" s="13">
        <f>IO!K9+IF!K9+IG!K9</f>
        <v>2</v>
      </c>
      <c r="L9" s="13">
        <f>IO!L9+IF!L9+IG!L9</f>
        <v>0</v>
      </c>
      <c r="M9" s="13">
        <f>IO!M9+IF!M9+IG!M9</f>
        <v>1</v>
      </c>
      <c r="N9" s="13">
        <f>IO!N9+IF!N9+IG!N9</f>
        <v>39</v>
      </c>
      <c r="O9" s="13">
        <f>IO!O9+IF!O9+IG!O9</f>
        <v>0</v>
      </c>
      <c r="P9" s="13">
        <f>IO!P9+IF!P9+IG!P9</f>
        <v>0</v>
      </c>
      <c r="Q9" s="14">
        <f>G9+P9</f>
        <v>44</v>
      </c>
      <c r="R9" s="29">
        <f>E9+F9-Q9</f>
        <v>8</v>
      </c>
      <c r="S9" s="15"/>
      <c r="T9" s="15"/>
    </row>
    <row r="10" spans="1:20" ht="54" customHeight="1" x14ac:dyDescent="0.2">
      <c r="A10" s="12">
        <v>3</v>
      </c>
      <c r="B10" s="55" t="s">
        <v>23</v>
      </c>
      <c r="C10" s="56"/>
      <c r="D10" s="57"/>
      <c r="E10" s="23">
        <f>IO!E10+IF!E10+IG!E10</f>
        <v>17</v>
      </c>
      <c r="F10" s="23">
        <f>IO!F10+IF!F10+IG!F10</f>
        <v>63</v>
      </c>
      <c r="G10" s="23">
        <f t="shared" si="1"/>
        <v>66</v>
      </c>
      <c r="H10" s="23">
        <f>I10+J10</f>
        <v>7</v>
      </c>
      <c r="I10" s="23">
        <f>IO!I10+IF!I10+IG!I10</f>
        <v>6</v>
      </c>
      <c r="J10" s="23">
        <f>K10+L10+M10</f>
        <v>1</v>
      </c>
      <c r="K10" s="23">
        <f>IO!K10+IF!K10+IG!K10</f>
        <v>1</v>
      </c>
      <c r="L10" s="23">
        <f>IO!L10+IF!L10+IG!L10</f>
        <v>0</v>
      </c>
      <c r="M10" s="23">
        <f>IO!M10+IF!M10+IG!M10</f>
        <v>0</v>
      </c>
      <c r="N10" s="23">
        <f>IO!N10+IF!N10+IG!N10</f>
        <v>57</v>
      </c>
      <c r="O10" s="23">
        <f>IO!O10+IF!O10+IG!O10</f>
        <v>2</v>
      </c>
      <c r="P10" s="23">
        <f>IO!P10+IF!P10+IG!P10</f>
        <v>1</v>
      </c>
      <c r="Q10" s="17">
        <f>G10+P10</f>
        <v>67</v>
      </c>
      <c r="R10" s="31">
        <f>E10+F10-Q10</f>
        <v>13</v>
      </c>
    </row>
    <row r="11" spans="1:20" ht="54" customHeight="1" x14ac:dyDescent="0.2">
      <c r="A11" s="12">
        <v>4</v>
      </c>
      <c r="B11" s="55" t="s">
        <v>24</v>
      </c>
      <c r="C11" s="56"/>
      <c r="D11" s="57"/>
      <c r="E11" s="13">
        <f>IO!E11+IF!E11+IG!E11</f>
        <v>24</v>
      </c>
      <c r="F11" s="13">
        <f>IO!F11+IF!F11+IG!F11</f>
        <v>124</v>
      </c>
      <c r="G11" s="13">
        <f t="shared" si="1"/>
        <v>115</v>
      </c>
      <c r="H11" s="13">
        <f t="shared" ref="H11:H24" si="2">I11+J11</f>
        <v>24</v>
      </c>
      <c r="I11" s="13">
        <f>IO!I11+IF!I11+IG!I11</f>
        <v>14</v>
      </c>
      <c r="J11" s="13">
        <f t="shared" ref="J11:J24" si="3">K11+L11+M11</f>
        <v>10</v>
      </c>
      <c r="K11" s="13">
        <f>IO!K11+IF!K11+IG!K11</f>
        <v>5</v>
      </c>
      <c r="L11" s="13">
        <f>IO!L11+IF!L11+IG!L11</f>
        <v>0</v>
      </c>
      <c r="M11" s="13">
        <f>IO!M11+IF!M11+IG!M11</f>
        <v>5</v>
      </c>
      <c r="N11" s="13">
        <f>IO!N11+IF!N11+IG!N11</f>
        <v>87</v>
      </c>
      <c r="O11" s="13">
        <f>IO!O11+IF!O11+IG!O11</f>
        <v>4</v>
      </c>
      <c r="P11" s="13">
        <f>IO!P11+IF!P11+IG!P11</f>
        <v>1</v>
      </c>
      <c r="Q11" s="14">
        <f t="shared" ref="Q11:Q24" si="4">G11+P11</f>
        <v>116</v>
      </c>
      <c r="R11" s="29">
        <f t="shared" ref="R11:R24" si="5">E11+F11-Q11</f>
        <v>32</v>
      </c>
    </row>
    <row r="12" spans="1:20" ht="54" customHeight="1" x14ac:dyDescent="0.2">
      <c r="A12" s="12">
        <v>5</v>
      </c>
      <c r="B12" s="55" t="s">
        <v>25</v>
      </c>
      <c r="C12" s="56"/>
      <c r="D12" s="57"/>
      <c r="E12" s="23">
        <f>IO!E12+IF!E12+IG!E12</f>
        <v>21</v>
      </c>
      <c r="F12" s="23">
        <f>IO!F12+IF!F12+IG!F12</f>
        <v>184</v>
      </c>
      <c r="G12" s="23">
        <f t="shared" si="1"/>
        <v>164</v>
      </c>
      <c r="H12" s="23">
        <f t="shared" si="2"/>
        <v>19</v>
      </c>
      <c r="I12" s="23">
        <f>IO!I12+IF!I12+IG!I12</f>
        <v>15</v>
      </c>
      <c r="J12" s="23">
        <f t="shared" si="3"/>
        <v>4</v>
      </c>
      <c r="K12" s="23">
        <f>IO!K12+IF!K12+IG!K12</f>
        <v>2</v>
      </c>
      <c r="L12" s="23">
        <f>IO!L12+IF!L12+IG!L12</f>
        <v>1</v>
      </c>
      <c r="M12" s="23">
        <f>IO!M12+IF!M12+IG!M12</f>
        <v>1</v>
      </c>
      <c r="N12" s="23">
        <f>IO!N12+IF!N12+IG!N12</f>
        <v>141</v>
      </c>
      <c r="O12" s="23">
        <f>IO!O12+IF!O12+IG!O12</f>
        <v>4</v>
      </c>
      <c r="P12" s="23">
        <f>IO!P12+IF!P12+IG!P12</f>
        <v>1</v>
      </c>
      <c r="Q12" s="17">
        <f t="shared" si="4"/>
        <v>165</v>
      </c>
      <c r="R12" s="31">
        <f t="shared" si="5"/>
        <v>40</v>
      </c>
    </row>
    <row r="13" spans="1:20" ht="54" customHeight="1" x14ac:dyDescent="0.2">
      <c r="A13" s="12">
        <v>6</v>
      </c>
      <c r="B13" s="55" t="s">
        <v>26</v>
      </c>
      <c r="C13" s="56"/>
      <c r="D13" s="57"/>
      <c r="E13" s="13">
        <f>IO!E13+IF!E13+IG!E13</f>
        <v>5</v>
      </c>
      <c r="F13" s="13">
        <f>IO!F13+IF!F13+IG!F13</f>
        <v>27</v>
      </c>
      <c r="G13" s="13">
        <f t="shared" si="1"/>
        <v>25</v>
      </c>
      <c r="H13" s="13">
        <f t="shared" si="2"/>
        <v>2</v>
      </c>
      <c r="I13" s="13">
        <f>IO!I13+IF!I13+IG!I13</f>
        <v>2</v>
      </c>
      <c r="J13" s="13">
        <f t="shared" si="3"/>
        <v>0</v>
      </c>
      <c r="K13" s="13">
        <f>IO!K13+IF!K13+IG!K13</f>
        <v>0</v>
      </c>
      <c r="L13" s="13">
        <f>IO!L13+IF!L13+IG!L13</f>
        <v>0</v>
      </c>
      <c r="M13" s="13">
        <f>IO!M13+IF!M13+IG!M13</f>
        <v>0</v>
      </c>
      <c r="N13" s="13">
        <f>IO!N13+IF!N13+IG!N13</f>
        <v>22</v>
      </c>
      <c r="O13" s="13">
        <f>IO!O13+IF!O13+IG!O13</f>
        <v>1</v>
      </c>
      <c r="P13" s="13">
        <f>IO!P13+IF!P13+IG!P13</f>
        <v>0</v>
      </c>
      <c r="Q13" s="14">
        <f t="shared" si="4"/>
        <v>25</v>
      </c>
      <c r="R13" s="29">
        <f t="shared" si="5"/>
        <v>7</v>
      </c>
    </row>
    <row r="14" spans="1:20" ht="54" customHeight="1" x14ac:dyDescent="0.2">
      <c r="A14" s="12">
        <v>7</v>
      </c>
      <c r="B14" s="55" t="s">
        <v>27</v>
      </c>
      <c r="C14" s="56"/>
      <c r="D14" s="57"/>
      <c r="E14" s="23">
        <f>IO!E14+IF!E14+IG!E14</f>
        <v>6</v>
      </c>
      <c r="F14" s="23">
        <f>IO!F14+IF!F14+IG!F14</f>
        <v>45</v>
      </c>
      <c r="G14" s="23">
        <f t="shared" si="1"/>
        <v>40</v>
      </c>
      <c r="H14" s="23">
        <f t="shared" si="2"/>
        <v>6</v>
      </c>
      <c r="I14" s="23">
        <f>IO!I14+IF!I14+IG!I14</f>
        <v>3</v>
      </c>
      <c r="J14" s="23">
        <f t="shared" si="3"/>
        <v>3</v>
      </c>
      <c r="K14" s="23">
        <f>IO!K14+IF!K14+IG!K14</f>
        <v>3</v>
      </c>
      <c r="L14" s="23">
        <f>IO!L14+IF!L14+IG!L14</f>
        <v>0</v>
      </c>
      <c r="M14" s="23">
        <f>IO!M14+IF!M14+IG!M14</f>
        <v>0</v>
      </c>
      <c r="N14" s="23">
        <f>IO!N14+IF!N14+IG!N14</f>
        <v>28</v>
      </c>
      <c r="O14" s="23">
        <f>IO!O14+IF!O14+IG!O14</f>
        <v>6</v>
      </c>
      <c r="P14" s="23">
        <f>IO!P14+IF!P14+IG!P14</f>
        <v>0</v>
      </c>
      <c r="Q14" s="27">
        <f t="shared" si="4"/>
        <v>40</v>
      </c>
      <c r="R14" s="31">
        <f t="shared" si="5"/>
        <v>11</v>
      </c>
    </row>
    <row r="15" spans="1:20" ht="54" customHeight="1" x14ac:dyDescent="0.2">
      <c r="A15" s="12">
        <v>8</v>
      </c>
      <c r="B15" s="55" t="s">
        <v>28</v>
      </c>
      <c r="C15" s="56"/>
      <c r="D15" s="57"/>
      <c r="E15" s="13">
        <f>IO!E15+IF!E15+IG!E15</f>
        <v>34</v>
      </c>
      <c r="F15" s="13">
        <f>IO!F15+IF!F15+IG!F15</f>
        <v>246</v>
      </c>
      <c r="G15" s="13">
        <f t="shared" si="1"/>
        <v>201</v>
      </c>
      <c r="H15" s="13">
        <f t="shared" si="2"/>
        <v>19</v>
      </c>
      <c r="I15" s="13">
        <f>IO!I15+IF!I15+IG!I15</f>
        <v>17</v>
      </c>
      <c r="J15" s="13">
        <f t="shared" si="3"/>
        <v>2</v>
      </c>
      <c r="K15" s="13">
        <f>IO!K15+IF!K15+IG!K15</f>
        <v>0</v>
      </c>
      <c r="L15" s="13">
        <f>IO!L15+IF!L15+IG!L15</f>
        <v>2</v>
      </c>
      <c r="M15" s="13">
        <f>IO!M15+IF!M15+IG!M15</f>
        <v>0</v>
      </c>
      <c r="N15" s="13">
        <f>IO!N15+IF!N15+IG!N15</f>
        <v>163</v>
      </c>
      <c r="O15" s="13">
        <f>IO!O15+IF!O15+IG!O15</f>
        <v>19</v>
      </c>
      <c r="P15" s="13">
        <f>IO!P15+IF!P15+IG!P15</f>
        <v>2</v>
      </c>
      <c r="Q15" s="14">
        <f t="shared" si="4"/>
        <v>203</v>
      </c>
      <c r="R15" s="29">
        <f t="shared" si="5"/>
        <v>77</v>
      </c>
    </row>
    <row r="16" spans="1:20" ht="54" customHeight="1" x14ac:dyDescent="0.2">
      <c r="A16" s="18">
        <v>9</v>
      </c>
      <c r="B16" s="55" t="s">
        <v>29</v>
      </c>
      <c r="C16" s="56"/>
      <c r="D16" s="57"/>
      <c r="E16" s="23">
        <f>IO!E16+IF!E16+IG!E16</f>
        <v>9</v>
      </c>
      <c r="F16" s="23">
        <f>IO!F16+IF!F16+IG!F16</f>
        <v>91</v>
      </c>
      <c r="G16" s="23">
        <f t="shared" si="1"/>
        <v>84</v>
      </c>
      <c r="H16" s="23">
        <f t="shared" si="2"/>
        <v>10</v>
      </c>
      <c r="I16" s="23">
        <f>IO!I16+IF!I16+IG!I16</f>
        <v>6</v>
      </c>
      <c r="J16" s="23">
        <f t="shared" si="3"/>
        <v>4</v>
      </c>
      <c r="K16" s="23">
        <f>IO!K16+IF!K16+IG!K16</f>
        <v>2</v>
      </c>
      <c r="L16" s="23">
        <f>IO!L16+IF!L16+IG!L16</f>
        <v>2</v>
      </c>
      <c r="M16" s="23">
        <f>IO!M16+IF!M16+IG!M16</f>
        <v>0</v>
      </c>
      <c r="N16" s="23">
        <f>IO!N16+IF!N16+IG!N16</f>
        <v>74</v>
      </c>
      <c r="O16" s="23">
        <f>IO!O16+IF!O16+IG!O16</f>
        <v>0</v>
      </c>
      <c r="P16" s="23">
        <f>IO!P16+IF!P16+IG!P16</f>
        <v>0</v>
      </c>
      <c r="Q16" s="17">
        <f t="shared" si="4"/>
        <v>84</v>
      </c>
      <c r="R16" s="31">
        <f t="shared" si="5"/>
        <v>16</v>
      </c>
    </row>
    <row r="17" spans="1:18" ht="54" customHeight="1" x14ac:dyDescent="0.2">
      <c r="A17" s="12">
        <v>10</v>
      </c>
      <c r="B17" s="55" t="s">
        <v>30</v>
      </c>
      <c r="C17" s="56"/>
      <c r="D17" s="57"/>
      <c r="E17" s="13">
        <f>IO!E17+IF!E17+IG!E17</f>
        <v>16</v>
      </c>
      <c r="F17" s="13">
        <f>IO!F17+IF!F17+IG!F17</f>
        <v>130</v>
      </c>
      <c r="G17" s="13">
        <f t="shared" si="1"/>
        <v>117</v>
      </c>
      <c r="H17" s="13">
        <f t="shared" si="2"/>
        <v>9</v>
      </c>
      <c r="I17" s="13">
        <f>IO!I17+IF!I17+IG!I17</f>
        <v>7</v>
      </c>
      <c r="J17" s="13">
        <f t="shared" si="3"/>
        <v>2</v>
      </c>
      <c r="K17" s="13">
        <f>IO!K17+IF!K17+IG!K17</f>
        <v>2</v>
      </c>
      <c r="L17" s="13">
        <f>IO!L17+IF!L17+IG!L17</f>
        <v>0</v>
      </c>
      <c r="M17" s="13">
        <f>IO!M17+IF!M17+IG!M17</f>
        <v>0</v>
      </c>
      <c r="N17" s="13">
        <f>IO!N17+IF!N17+IG!N17</f>
        <v>102</v>
      </c>
      <c r="O17" s="13">
        <f>IO!O17+IF!O17+IG!O17</f>
        <v>6</v>
      </c>
      <c r="P17" s="13">
        <f>IO!P17+IF!P17+IG!P17</f>
        <v>1</v>
      </c>
      <c r="Q17" s="14">
        <f t="shared" si="4"/>
        <v>118</v>
      </c>
      <c r="R17" s="29">
        <f t="shared" si="5"/>
        <v>28</v>
      </c>
    </row>
    <row r="18" spans="1:18" ht="54" customHeight="1" x14ac:dyDescent="0.2">
      <c r="A18" s="12">
        <v>11</v>
      </c>
      <c r="B18" s="74" t="s">
        <v>31</v>
      </c>
      <c r="C18" s="75"/>
      <c r="D18" s="76"/>
      <c r="E18" s="23">
        <f>IO!E18+IF!E18+IG!E18</f>
        <v>9</v>
      </c>
      <c r="F18" s="23">
        <f>IO!F18+IF!F18+IG!F18</f>
        <v>45</v>
      </c>
      <c r="G18" s="23">
        <f t="shared" si="1"/>
        <v>37</v>
      </c>
      <c r="H18" s="23">
        <f t="shared" si="2"/>
        <v>9</v>
      </c>
      <c r="I18" s="23">
        <f>IO!I18+IF!I18+IG!I18</f>
        <v>4</v>
      </c>
      <c r="J18" s="23">
        <f t="shared" si="3"/>
        <v>5</v>
      </c>
      <c r="K18" s="23">
        <f>IO!K18+IF!K18+IG!K18</f>
        <v>5</v>
      </c>
      <c r="L18" s="23">
        <f>IO!L18+IF!L18+IG!L18</f>
        <v>0</v>
      </c>
      <c r="M18" s="23">
        <f>IO!M18+IF!M18+IG!M18</f>
        <v>0</v>
      </c>
      <c r="N18" s="23">
        <f>IO!N18+IF!N18+IG!N18</f>
        <v>27</v>
      </c>
      <c r="O18" s="23">
        <f>IO!O18+IF!O18+IG!O18</f>
        <v>1</v>
      </c>
      <c r="P18" s="23">
        <f>IO!P18+IF!P18+IG!P18</f>
        <v>0</v>
      </c>
      <c r="Q18" s="17">
        <f t="shared" si="4"/>
        <v>37</v>
      </c>
      <c r="R18" s="31">
        <f t="shared" si="5"/>
        <v>17</v>
      </c>
    </row>
    <row r="19" spans="1:18" ht="54" customHeight="1" x14ac:dyDescent="0.2">
      <c r="A19" s="12">
        <v>12</v>
      </c>
      <c r="B19" s="74" t="s">
        <v>32</v>
      </c>
      <c r="C19" s="75"/>
      <c r="D19" s="76"/>
      <c r="E19" s="13">
        <f>IO!E19+IF!E19+IG!E19</f>
        <v>9</v>
      </c>
      <c r="F19" s="13">
        <f>IO!F19+IF!F19+IG!F19</f>
        <v>29</v>
      </c>
      <c r="G19" s="13">
        <f t="shared" si="1"/>
        <v>32</v>
      </c>
      <c r="H19" s="13">
        <f t="shared" si="2"/>
        <v>3</v>
      </c>
      <c r="I19" s="13">
        <f>IO!I19+IF!I19+IG!I19</f>
        <v>2</v>
      </c>
      <c r="J19" s="13">
        <f t="shared" si="3"/>
        <v>1</v>
      </c>
      <c r="K19" s="13">
        <f>IO!K19+IF!K19+IG!K19</f>
        <v>1</v>
      </c>
      <c r="L19" s="13">
        <f>IO!L19+IF!L19+IG!L19</f>
        <v>0</v>
      </c>
      <c r="M19" s="13">
        <f>IO!M19+IF!M19+IG!M19</f>
        <v>0</v>
      </c>
      <c r="N19" s="13">
        <f>IO!N19+IF!N19+IG!N19</f>
        <v>27</v>
      </c>
      <c r="O19" s="13">
        <f>IO!O19+IF!O19+IG!O19</f>
        <v>2</v>
      </c>
      <c r="P19" s="13">
        <f>IO!P19+IF!P19+IG!P19</f>
        <v>0</v>
      </c>
      <c r="Q19" s="14">
        <f t="shared" si="4"/>
        <v>32</v>
      </c>
      <c r="R19" s="29">
        <f t="shared" si="5"/>
        <v>6</v>
      </c>
    </row>
    <row r="20" spans="1:18" ht="54" customHeight="1" x14ac:dyDescent="0.2">
      <c r="A20" s="12">
        <v>13</v>
      </c>
      <c r="B20" s="74" t="s">
        <v>33</v>
      </c>
      <c r="C20" s="75"/>
      <c r="D20" s="76"/>
      <c r="E20" s="23">
        <f>IO!E20+IF!E20+IG!E20</f>
        <v>22</v>
      </c>
      <c r="F20" s="23">
        <f>IO!F20+IF!F20+IG!F20</f>
        <v>133</v>
      </c>
      <c r="G20" s="23">
        <f t="shared" si="1"/>
        <v>117</v>
      </c>
      <c r="H20" s="23">
        <f t="shared" si="2"/>
        <v>18</v>
      </c>
      <c r="I20" s="23">
        <f>IO!I20+IF!I20+IG!I20</f>
        <v>17</v>
      </c>
      <c r="J20" s="23">
        <f t="shared" si="3"/>
        <v>1</v>
      </c>
      <c r="K20" s="23">
        <f>IO!K20+IF!K20+IG!K20</f>
        <v>1</v>
      </c>
      <c r="L20" s="23">
        <f>IO!L20+IF!L20+IG!L20</f>
        <v>0</v>
      </c>
      <c r="M20" s="23">
        <f>IO!M20+IF!M20+IG!M20</f>
        <v>0</v>
      </c>
      <c r="N20" s="23">
        <f>IO!N20+IF!N20+IG!N20</f>
        <v>98</v>
      </c>
      <c r="O20" s="23">
        <f>IO!O20+IF!O20+IG!O20</f>
        <v>1</v>
      </c>
      <c r="P20" s="23">
        <f>IO!P20+IF!P20+IG!P20</f>
        <v>4</v>
      </c>
      <c r="Q20" s="17">
        <f t="shared" si="4"/>
        <v>121</v>
      </c>
      <c r="R20" s="31">
        <f t="shared" si="5"/>
        <v>34</v>
      </c>
    </row>
    <row r="21" spans="1:18" ht="54" customHeight="1" x14ac:dyDescent="0.2">
      <c r="A21" s="12">
        <v>14</v>
      </c>
      <c r="B21" s="74" t="s">
        <v>34</v>
      </c>
      <c r="C21" s="75"/>
      <c r="D21" s="76"/>
      <c r="E21" s="13">
        <f>IO!E21+IF!E21+IG!E21</f>
        <v>10</v>
      </c>
      <c r="F21" s="13">
        <f>IO!F21+IF!F21+IG!F21</f>
        <v>65</v>
      </c>
      <c r="G21" s="13">
        <f t="shared" si="1"/>
        <v>69</v>
      </c>
      <c r="H21" s="13">
        <f t="shared" si="2"/>
        <v>13</v>
      </c>
      <c r="I21" s="13">
        <f>IO!I21+IF!I21+IG!I21</f>
        <v>10</v>
      </c>
      <c r="J21" s="13">
        <f t="shared" si="3"/>
        <v>3</v>
      </c>
      <c r="K21" s="13">
        <f>IO!K21+IF!K21+IG!K21</f>
        <v>1</v>
      </c>
      <c r="L21" s="13">
        <f>IO!L21+IF!L21+IG!L21</f>
        <v>2</v>
      </c>
      <c r="M21" s="13">
        <f>IO!M21+IF!M21+IG!M21</f>
        <v>0</v>
      </c>
      <c r="N21" s="13">
        <f>IO!N21+IF!N21+IG!N21</f>
        <v>54</v>
      </c>
      <c r="O21" s="13">
        <f>IO!O21+IF!O21+IG!O21</f>
        <v>2</v>
      </c>
      <c r="P21" s="13">
        <f>IO!P21+IF!P21+IG!P21</f>
        <v>0</v>
      </c>
      <c r="Q21" s="14">
        <f t="shared" si="4"/>
        <v>69</v>
      </c>
      <c r="R21" s="29">
        <f t="shared" si="5"/>
        <v>6</v>
      </c>
    </row>
    <row r="22" spans="1:18" ht="54" customHeight="1" x14ac:dyDescent="0.2">
      <c r="A22" s="12">
        <v>15</v>
      </c>
      <c r="B22" s="74" t="s">
        <v>35</v>
      </c>
      <c r="C22" s="75"/>
      <c r="D22" s="76"/>
      <c r="E22" s="23">
        <f>IO!E22+IF!E22+IG!E22</f>
        <v>10</v>
      </c>
      <c r="F22" s="23">
        <f>IO!F22+IF!F22+IG!F22</f>
        <v>45</v>
      </c>
      <c r="G22" s="23">
        <f t="shared" si="1"/>
        <v>46</v>
      </c>
      <c r="H22" s="23">
        <f t="shared" si="2"/>
        <v>3</v>
      </c>
      <c r="I22" s="23">
        <f>IO!I22+IF!I22+IG!I22</f>
        <v>2</v>
      </c>
      <c r="J22" s="23">
        <f t="shared" si="3"/>
        <v>1</v>
      </c>
      <c r="K22" s="23">
        <f>IO!K22+IF!K22+IG!K22</f>
        <v>0</v>
      </c>
      <c r="L22" s="23">
        <f>IO!L22+IF!L22+IG!L22</f>
        <v>0</v>
      </c>
      <c r="M22" s="23">
        <f>IO!M22+IF!M22+IG!M22</f>
        <v>1</v>
      </c>
      <c r="N22" s="23">
        <f>IO!N22+IF!N22+IG!N22</f>
        <v>43</v>
      </c>
      <c r="O22" s="23">
        <f>IO!O22+IF!O22+IG!O22</f>
        <v>0</v>
      </c>
      <c r="P22" s="23">
        <f>IO!P22+IF!P22+IG!P22</f>
        <v>1</v>
      </c>
      <c r="Q22" s="27">
        <f t="shared" si="4"/>
        <v>47</v>
      </c>
      <c r="R22" s="31">
        <f t="shared" si="5"/>
        <v>8</v>
      </c>
    </row>
    <row r="23" spans="1:18" ht="54" customHeight="1" x14ac:dyDescent="0.2">
      <c r="A23" s="12">
        <v>16</v>
      </c>
      <c r="B23" s="74" t="s">
        <v>36</v>
      </c>
      <c r="C23" s="75"/>
      <c r="D23" s="76"/>
      <c r="E23" s="13">
        <f>IO!E23+IF!E23+IG!E23</f>
        <v>113</v>
      </c>
      <c r="F23" s="13">
        <f>IO!F23+IF!F23+IG!F23</f>
        <v>777</v>
      </c>
      <c r="G23" s="13">
        <f t="shared" si="1"/>
        <v>710</v>
      </c>
      <c r="H23" s="13">
        <f t="shared" si="2"/>
        <v>131</v>
      </c>
      <c r="I23" s="13">
        <f>IO!I23+IF!I23+IG!I23</f>
        <v>99</v>
      </c>
      <c r="J23" s="13">
        <f t="shared" si="3"/>
        <v>32</v>
      </c>
      <c r="K23" s="13">
        <f>IO!K23+IF!K23+IG!K23</f>
        <v>24</v>
      </c>
      <c r="L23" s="13">
        <f>IO!L23+IF!L23+IG!L23</f>
        <v>5</v>
      </c>
      <c r="M23" s="13">
        <f>IO!M23+IF!M23+IG!M23</f>
        <v>3</v>
      </c>
      <c r="N23" s="13">
        <f>IO!N23+IF!N23+IG!N23</f>
        <v>555</v>
      </c>
      <c r="O23" s="13">
        <f>IO!O23+IF!O23+IG!O23</f>
        <v>24</v>
      </c>
      <c r="P23" s="13">
        <f>IO!P23+IF!P23+IG!P23</f>
        <v>9</v>
      </c>
      <c r="Q23" s="14">
        <f t="shared" si="4"/>
        <v>719</v>
      </c>
      <c r="R23" s="29">
        <f t="shared" si="5"/>
        <v>171</v>
      </c>
    </row>
    <row r="24" spans="1:18" ht="54" customHeight="1" thickBot="1" x14ac:dyDescent="0.25">
      <c r="A24" s="19">
        <v>17</v>
      </c>
      <c r="B24" s="71" t="s">
        <v>37</v>
      </c>
      <c r="C24" s="72"/>
      <c r="D24" s="73"/>
      <c r="E24" s="23">
        <f>IO!E24+IF!E24+IG!E24</f>
        <v>26</v>
      </c>
      <c r="F24" s="23">
        <f>IO!F24+IF!F24+IG!F24</f>
        <v>114</v>
      </c>
      <c r="G24" s="28">
        <f t="shared" si="1"/>
        <v>106</v>
      </c>
      <c r="H24" s="28">
        <f t="shared" si="2"/>
        <v>23</v>
      </c>
      <c r="I24" s="23">
        <f>IO!I24+IF!I24+IG!I24</f>
        <v>19</v>
      </c>
      <c r="J24" s="28">
        <f t="shared" si="3"/>
        <v>4</v>
      </c>
      <c r="K24" s="23">
        <f>IO!K24+IF!K24+IG!K24</f>
        <v>3</v>
      </c>
      <c r="L24" s="23">
        <f>IO!L24+IF!L24+IG!L24</f>
        <v>0</v>
      </c>
      <c r="M24" s="23">
        <f>IO!M24+IF!M24+IG!M24</f>
        <v>1</v>
      </c>
      <c r="N24" s="23">
        <f>IO!N24+IF!N24+IG!N24</f>
        <v>80</v>
      </c>
      <c r="O24" s="23">
        <f>IO!O24+IF!O24+IG!O24</f>
        <v>3</v>
      </c>
      <c r="P24" s="23">
        <f>IO!P24+IF!P24+IG!P24</f>
        <v>1</v>
      </c>
      <c r="Q24" s="20">
        <f t="shared" si="4"/>
        <v>107</v>
      </c>
      <c r="R24" s="31">
        <f t="shared" si="5"/>
        <v>33</v>
      </c>
    </row>
    <row r="25" spans="1:18" ht="54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N25" s="5"/>
      <c r="O25" s="5"/>
    </row>
    <row r="26" spans="1:18" ht="18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8" ht="18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8" ht="18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8" ht="18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8" ht="18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8" ht="18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8" ht="18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18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1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8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8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8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ht="18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3" ht="18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 ht="18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ht="18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3" ht="18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3" ht="18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3" ht="18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</row>
  </sheetData>
  <mergeCells count="35"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P3:P6"/>
    <mergeCell ref="Q3:Q6"/>
    <mergeCell ref="R3:R6"/>
    <mergeCell ref="G4:G6"/>
    <mergeCell ref="H4:M4"/>
    <mergeCell ref="N4:N6"/>
    <mergeCell ref="O4:O6"/>
    <mergeCell ref="H5:H6"/>
    <mergeCell ref="I5:I6"/>
    <mergeCell ref="J5:M5"/>
    <mergeCell ref="B7:D7"/>
    <mergeCell ref="B8:D8"/>
    <mergeCell ref="B9:D9"/>
    <mergeCell ref="B10:D10"/>
    <mergeCell ref="B11:D11"/>
    <mergeCell ref="A1:C1"/>
    <mergeCell ref="A2:K2"/>
    <mergeCell ref="A3:A6"/>
    <mergeCell ref="B3:D6"/>
    <mergeCell ref="E3:E6"/>
    <mergeCell ref="F3:F6"/>
    <mergeCell ref="G3:O3"/>
  </mergeCells>
  <printOptions horizontalCentered="1"/>
  <pageMargins left="0.59055118110236227" right="0.59055118110236227" top="0.59055118110236227" bottom="0.59055118110236227" header="0" footer="0"/>
  <pageSetup paperSize="9" scale="34" firstPageNumber="4" fitToHeight="0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="50" zoomScaleNormal="50" zoomScaleSheetLayoutView="40" workbookViewId="0">
      <selection activeCell="X20" sqref="X20"/>
    </sheetView>
  </sheetViews>
  <sheetFormatPr defaultRowHeight="12.75" x14ac:dyDescent="0.2"/>
  <cols>
    <col min="1" max="1" width="10.28515625" style="4" customWidth="1"/>
    <col min="2" max="2" width="10.140625" style="4" customWidth="1"/>
    <col min="3" max="3" width="35" style="4" customWidth="1"/>
    <col min="4" max="4" width="23.7109375" style="4" customWidth="1"/>
    <col min="5" max="5" width="24" style="4" customWidth="1"/>
    <col min="6" max="6" width="18.85546875" style="4" customWidth="1"/>
    <col min="7" max="7" width="30.140625" style="4" customWidth="1"/>
    <col min="8" max="8" width="25.140625" style="4" customWidth="1"/>
    <col min="9" max="9" width="22.140625" style="4" customWidth="1"/>
    <col min="10" max="10" width="23.140625" style="4" customWidth="1"/>
    <col min="11" max="11" width="23.42578125" style="4" customWidth="1"/>
    <col min="12" max="12" width="22.7109375" style="4" customWidth="1"/>
    <col min="13" max="13" width="22.5703125" style="4" customWidth="1"/>
    <col min="14" max="14" width="23.7109375" style="4" customWidth="1"/>
    <col min="15" max="15" width="18.85546875" style="4" customWidth="1"/>
    <col min="16" max="17" width="19.42578125" style="4" customWidth="1"/>
    <col min="18" max="18" width="19.140625" style="4" customWidth="1"/>
    <col min="19" max="19" width="29.5703125" style="4" customWidth="1"/>
    <col min="20" max="16384" width="9.140625" style="4"/>
  </cols>
  <sheetData>
    <row r="1" spans="1:20" ht="35.25" customHeight="1" x14ac:dyDescent="0.4">
      <c r="A1" s="39" t="s">
        <v>0</v>
      </c>
      <c r="B1" s="39"/>
      <c r="C1" s="39"/>
      <c r="D1" s="1"/>
      <c r="E1" s="1"/>
      <c r="F1" s="2"/>
      <c r="G1" s="3"/>
      <c r="H1" s="1"/>
      <c r="I1" s="1"/>
      <c r="J1" s="3"/>
      <c r="K1" s="3"/>
      <c r="L1" s="3"/>
      <c r="N1" s="5"/>
      <c r="O1" s="5"/>
    </row>
    <row r="2" spans="1:20" ht="51.75" customHeight="1" thickBot="1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M2" s="5"/>
      <c r="N2" s="5"/>
    </row>
    <row r="3" spans="1:20" ht="59.25" customHeight="1" thickBot="1" x14ac:dyDescent="0.25">
      <c r="A3" s="41" t="s">
        <v>2</v>
      </c>
      <c r="B3" s="42" t="s">
        <v>3</v>
      </c>
      <c r="C3" s="43"/>
      <c r="D3" s="44"/>
      <c r="E3" s="51" t="s">
        <v>4</v>
      </c>
      <c r="F3" s="51" t="s">
        <v>5</v>
      </c>
      <c r="G3" s="52" t="s">
        <v>6</v>
      </c>
      <c r="H3" s="53"/>
      <c r="I3" s="53"/>
      <c r="J3" s="53"/>
      <c r="K3" s="53"/>
      <c r="L3" s="53"/>
      <c r="M3" s="53"/>
      <c r="N3" s="53"/>
      <c r="O3" s="54"/>
      <c r="P3" s="58" t="s">
        <v>7</v>
      </c>
      <c r="Q3" s="59" t="s">
        <v>8</v>
      </c>
      <c r="R3" s="58" t="s">
        <v>9</v>
      </c>
    </row>
    <row r="4" spans="1:20" ht="54.75" customHeight="1" thickBot="1" x14ac:dyDescent="0.25">
      <c r="A4" s="41"/>
      <c r="B4" s="45"/>
      <c r="C4" s="46"/>
      <c r="D4" s="47"/>
      <c r="E4" s="51"/>
      <c r="F4" s="51"/>
      <c r="G4" s="58" t="s">
        <v>10</v>
      </c>
      <c r="H4" s="62" t="s">
        <v>11</v>
      </c>
      <c r="I4" s="63"/>
      <c r="J4" s="63"/>
      <c r="K4" s="63"/>
      <c r="L4" s="63"/>
      <c r="M4" s="64"/>
      <c r="N4" s="58" t="s">
        <v>12</v>
      </c>
      <c r="O4" s="58" t="s">
        <v>13</v>
      </c>
      <c r="P4" s="58"/>
      <c r="Q4" s="60"/>
      <c r="R4" s="58"/>
    </row>
    <row r="5" spans="1:20" ht="54.75" customHeight="1" thickBot="1" x14ac:dyDescent="0.25">
      <c r="A5" s="41"/>
      <c r="B5" s="45"/>
      <c r="C5" s="46"/>
      <c r="D5" s="47"/>
      <c r="E5" s="51"/>
      <c r="F5" s="51"/>
      <c r="G5" s="58"/>
      <c r="H5" s="58" t="s">
        <v>14</v>
      </c>
      <c r="I5" s="58" t="s">
        <v>15</v>
      </c>
      <c r="J5" s="58" t="s">
        <v>16</v>
      </c>
      <c r="K5" s="58"/>
      <c r="L5" s="58"/>
      <c r="M5" s="58"/>
      <c r="N5" s="58"/>
      <c r="O5" s="58"/>
      <c r="P5" s="58"/>
      <c r="Q5" s="60"/>
      <c r="R5" s="58"/>
    </row>
    <row r="6" spans="1:20" ht="141.75" customHeight="1" thickBot="1" x14ac:dyDescent="0.25">
      <c r="A6" s="41"/>
      <c r="B6" s="48"/>
      <c r="C6" s="49"/>
      <c r="D6" s="50"/>
      <c r="E6" s="51"/>
      <c r="F6" s="51"/>
      <c r="G6" s="58"/>
      <c r="H6" s="58"/>
      <c r="I6" s="58"/>
      <c r="J6" s="6" t="s">
        <v>17</v>
      </c>
      <c r="K6" s="6" t="s">
        <v>18</v>
      </c>
      <c r="L6" s="6" t="s">
        <v>19</v>
      </c>
      <c r="M6" s="6" t="s">
        <v>20</v>
      </c>
      <c r="N6" s="58"/>
      <c r="O6" s="58"/>
      <c r="P6" s="58"/>
      <c r="Q6" s="61"/>
      <c r="R6" s="58"/>
    </row>
    <row r="7" spans="1:20" ht="25.5" customHeight="1" thickBot="1" x14ac:dyDescent="0.25">
      <c r="A7" s="7"/>
      <c r="B7" s="65">
        <v>1</v>
      </c>
      <c r="C7" s="66"/>
      <c r="D7" s="67"/>
      <c r="E7" s="8">
        <v>2</v>
      </c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  <c r="O7" s="8">
        <v>12</v>
      </c>
      <c r="P7" s="8">
        <v>13</v>
      </c>
      <c r="Q7" s="8">
        <v>14</v>
      </c>
      <c r="R7" s="8">
        <v>15</v>
      </c>
    </row>
    <row r="8" spans="1:20" ht="54" customHeight="1" x14ac:dyDescent="0.2">
      <c r="A8" s="9">
        <v>1</v>
      </c>
      <c r="B8" s="68" t="s">
        <v>21</v>
      </c>
      <c r="C8" s="69"/>
      <c r="D8" s="70"/>
      <c r="E8" s="10">
        <f t="shared" ref="E8:R8" si="0">E9+E10+E11+E12+E13+E14+E15+E16+E17+E18+E19+E20+E21+E22+E23+E24</f>
        <v>165</v>
      </c>
      <c r="F8" s="10">
        <f t="shared" si="0"/>
        <v>1151</v>
      </c>
      <c r="G8" s="10">
        <f t="shared" si="0"/>
        <v>1013</v>
      </c>
      <c r="H8" s="10">
        <f t="shared" si="0"/>
        <v>166</v>
      </c>
      <c r="I8" s="10">
        <f t="shared" si="0"/>
        <v>116</v>
      </c>
      <c r="J8" s="10">
        <f t="shared" si="0"/>
        <v>50</v>
      </c>
      <c r="K8" s="10">
        <f t="shared" si="0"/>
        <v>35</v>
      </c>
      <c r="L8" s="10">
        <f t="shared" si="0"/>
        <v>11</v>
      </c>
      <c r="M8" s="10">
        <f t="shared" si="0"/>
        <v>4</v>
      </c>
      <c r="N8" s="10">
        <f t="shared" si="0"/>
        <v>817</v>
      </c>
      <c r="O8" s="10">
        <f t="shared" si="0"/>
        <v>30</v>
      </c>
      <c r="P8" s="10">
        <f t="shared" si="0"/>
        <v>13</v>
      </c>
      <c r="Q8" s="11">
        <f>SUM(Q9:Q24)</f>
        <v>1026</v>
      </c>
      <c r="R8" s="30">
        <f t="shared" si="0"/>
        <v>290</v>
      </c>
    </row>
    <row r="9" spans="1:20" ht="54" customHeight="1" x14ac:dyDescent="0.2">
      <c r="A9" s="12">
        <v>2</v>
      </c>
      <c r="B9" s="55" t="s">
        <v>22</v>
      </c>
      <c r="C9" s="56"/>
      <c r="D9" s="57"/>
      <c r="E9" s="13">
        <v>3</v>
      </c>
      <c r="F9" s="13">
        <v>20</v>
      </c>
      <c r="G9" s="13">
        <f t="shared" ref="G9:G24" si="1">H9+N9+O9</f>
        <v>20</v>
      </c>
      <c r="H9" s="13">
        <f>I9+J9</f>
        <v>4</v>
      </c>
      <c r="I9" s="13">
        <v>2</v>
      </c>
      <c r="J9" s="13">
        <f>K9+L9+M9</f>
        <v>2</v>
      </c>
      <c r="K9" s="13">
        <v>1</v>
      </c>
      <c r="L9" s="13">
        <v>0</v>
      </c>
      <c r="M9" s="13">
        <v>1</v>
      </c>
      <c r="N9" s="13">
        <v>16</v>
      </c>
      <c r="O9" s="13">
        <v>0</v>
      </c>
      <c r="P9" s="13">
        <v>0</v>
      </c>
      <c r="Q9" s="14">
        <f>G9+P9</f>
        <v>20</v>
      </c>
      <c r="R9" s="29">
        <f>E9+F9-Q9</f>
        <v>3</v>
      </c>
      <c r="S9" s="15"/>
      <c r="T9" s="15"/>
    </row>
    <row r="10" spans="1:20" ht="54" customHeight="1" x14ac:dyDescent="0.2">
      <c r="A10" s="12">
        <v>3</v>
      </c>
      <c r="B10" s="55" t="s">
        <v>23</v>
      </c>
      <c r="C10" s="56"/>
      <c r="D10" s="57"/>
      <c r="E10" s="23">
        <v>2</v>
      </c>
      <c r="F10" s="23">
        <v>35</v>
      </c>
      <c r="G10" s="23">
        <f t="shared" si="1"/>
        <v>30</v>
      </c>
      <c r="H10" s="23">
        <f>I10+J10</f>
        <v>6</v>
      </c>
      <c r="I10" s="23">
        <v>5</v>
      </c>
      <c r="J10" s="23">
        <f>K10+L10+M10</f>
        <v>1</v>
      </c>
      <c r="K10" s="23">
        <v>1</v>
      </c>
      <c r="L10" s="23">
        <v>0</v>
      </c>
      <c r="M10" s="23">
        <v>0</v>
      </c>
      <c r="N10" s="23">
        <v>24</v>
      </c>
      <c r="O10" s="23">
        <v>0</v>
      </c>
      <c r="P10" s="23">
        <v>0</v>
      </c>
      <c r="Q10" s="27">
        <f>G10+P10</f>
        <v>30</v>
      </c>
      <c r="R10" s="33">
        <f>E10+F10-Q10</f>
        <v>7</v>
      </c>
    </row>
    <row r="11" spans="1:20" ht="54" customHeight="1" x14ac:dyDescent="0.2">
      <c r="A11" s="12">
        <v>4</v>
      </c>
      <c r="B11" s="55" t="s">
        <v>24</v>
      </c>
      <c r="C11" s="56"/>
      <c r="D11" s="57"/>
      <c r="E11" s="13">
        <v>12</v>
      </c>
      <c r="F11" s="13">
        <v>61</v>
      </c>
      <c r="G11" s="13">
        <f t="shared" si="1"/>
        <v>58</v>
      </c>
      <c r="H11" s="13">
        <f t="shared" ref="H11:H24" si="2">I11+J11</f>
        <v>11</v>
      </c>
      <c r="I11" s="13">
        <v>8</v>
      </c>
      <c r="J11" s="13">
        <f t="shared" ref="J11:J24" si="3">K11+L11+M11</f>
        <v>3</v>
      </c>
      <c r="K11" s="13">
        <v>3</v>
      </c>
      <c r="L11" s="13">
        <v>0</v>
      </c>
      <c r="M11" s="13">
        <v>0</v>
      </c>
      <c r="N11" s="13">
        <v>46</v>
      </c>
      <c r="O11" s="13">
        <v>1</v>
      </c>
      <c r="P11" s="13">
        <v>1</v>
      </c>
      <c r="Q11" s="14">
        <f t="shared" ref="Q11:Q24" si="4">G11+P11</f>
        <v>59</v>
      </c>
      <c r="R11" s="29">
        <f t="shared" ref="R11:R24" si="5">E11+F11-Q11</f>
        <v>14</v>
      </c>
    </row>
    <row r="12" spans="1:20" ht="54" customHeight="1" x14ac:dyDescent="0.2">
      <c r="A12" s="12">
        <v>5</v>
      </c>
      <c r="B12" s="55" t="s">
        <v>25</v>
      </c>
      <c r="C12" s="56"/>
      <c r="D12" s="57"/>
      <c r="E12" s="23">
        <v>9</v>
      </c>
      <c r="F12" s="23">
        <v>79</v>
      </c>
      <c r="G12" s="23">
        <f t="shared" si="1"/>
        <v>66</v>
      </c>
      <c r="H12" s="23">
        <f t="shared" si="2"/>
        <v>7</v>
      </c>
      <c r="I12" s="23">
        <v>5</v>
      </c>
      <c r="J12" s="23">
        <f t="shared" si="3"/>
        <v>2</v>
      </c>
      <c r="K12" s="23">
        <v>1</v>
      </c>
      <c r="L12" s="23">
        <v>1</v>
      </c>
      <c r="M12" s="23">
        <v>0</v>
      </c>
      <c r="N12" s="23">
        <v>55</v>
      </c>
      <c r="O12" s="23">
        <v>4</v>
      </c>
      <c r="P12" s="23">
        <v>1</v>
      </c>
      <c r="Q12" s="27">
        <f t="shared" si="4"/>
        <v>67</v>
      </c>
      <c r="R12" s="33">
        <f t="shared" si="5"/>
        <v>21</v>
      </c>
    </row>
    <row r="13" spans="1:20" ht="54" customHeight="1" x14ac:dyDescent="0.2">
      <c r="A13" s="12">
        <v>6</v>
      </c>
      <c r="B13" s="55" t="s">
        <v>26</v>
      </c>
      <c r="C13" s="56"/>
      <c r="D13" s="57"/>
      <c r="E13" s="13">
        <v>3</v>
      </c>
      <c r="F13" s="13">
        <v>10</v>
      </c>
      <c r="G13" s="13">
        <f t="shared" si="1"/>
        <v>12</v>
      </c>
      <c r="H13" s="13">
        <f t="shared" si="2"/>
        <v>2</v>
      </c>
      <c r="I13" s="13">
        <v>2</v>
      </c>
      <c r="J13" s="13">
        <f t="shared" si="3"/>
        <v>0</v>
      </c>
      <c r="K13" s="13">
        <v>0</v>
      </c>
      <c r="L13" s="13">
        <v>0</v>
      </c>
      <c r="M13" s="13">
        <v>0</v>
      </c>
      <c r="N13" s="13">
        <v>9</v>
      </c>
      <c r="O13" s="13">
        <v>1</v>
      </c>
      <c r="P13" s="13">
        <v>0</v>
      </c>
      <c r="Q13" s="14">
        <f t="shared" si="4"/>
        <v>12</v>
      </c>
      <c r="R13" s="29">
        <f t="shared" si="5"/>
        <v>1</v>
      </c>
    </row>
    <row r="14" spans="1:20" ht="54" customHeight="1" x14ac:dyDescent="0.2">
      <c r="A14" s="12">
        <v>7</v>
      </c>
      <c r="B14" s="55" t="s">
        <v>27</v>
      </c>
      <c r="C14" s="56"/>
      <c r="D14" s="57"/>
      <c r="E14" s="23">
        <v>4</v>
      </c>
      <c r="F14" s="23">
        <v>18</v>
      </c>
      <c r="G14" s="23">
        <f t="shared" si="1"/>
        <v>19</v>
      </c>
      <c r="H14" s="23">
        <f t="shared" si="2"/>
        <v>5</v>
      </c>
      <c r="I14" s="23">
        <v>3</v>
      </c>
      <c r="J14" s="23">
        <f t="shared" si="3"/>
        <v>2</v>
      </c>
      <c r="K14" s="23">
        <v>2</v>
      </c>
      <c r="L14" s="23">
        <v>0</v>
      </c>
      <c r="M14" s="23">
        <v>0</v>
      </c>
      <c r="N14" s="23">
        <v>14</v>
      </c>
      <c r="O14" s="23">
        <v>0</v>
      </c>
      <c r="P14" s="23">
        <v>0</v>
      </c>
      <c r="Q14" s="27">
        <f t="shared" si="4"/>
        <v>19</v>
      </c>
      <c r="R14" s="33">
        <f t="shared" si="5"/>
        <v>3</v>
      </c>
    </row>
    <row r="15" spans="1:20" ht="54" customHeight="1" x14ac:dyDescent="0.2">
      <c r="A15" s="12">
        <v>8</v>
      </c>
      <c r="B15" s="55" t="s">
        <v>28</v>
      </c>
      <c r="C15" s="56"/>
      <c r="D15" s="57"/>
      <c r="E15" s="13">
        <v>19</v>
      </c>
      <c r="F15" s="13">
        <v>188</v>
      </c>
      <c r="G15" s="13">
        <f t="shared" si="1"/>
        <v>155</v>
      </c>
      <c r="H15" s="13">
        <f t="shared" si="2"/>
        <v>15</v>
      </c>
      <c r="I15" s="13">
        <v>13</v>
      </c>
      <c r="J15" s="13">
        <f t="shared" si="3"/>
        <v>2</v>
      </c>
      <c r="K15" s="13">
        <v>0</v>
      </c>
      <c r="L15" s="13">
        <v>2</v>
      </c>
      <c r="M15" s="13">
        <v>0</v>
      </c>
      <c r="N15" s="13">
        <v>129</v>
      </c>
      <c r="O15" s="13">
        <v>11</v>
      </c>
      <c r="P15" s="13">
        <v>1</v>
      </c>
      <c r="Q15" s="14">
        <f t="shared" si="4"/>
        <v>156</v>
      </c>
      <c r="R15" s="29">
        <f t="shared" si="5"/>
        <v>51</v>
      </c>
    </row>
    <row r="16" spans="1:20" ht="54" customHeight="1" x14ac:dyDescent="0.2">
      <c r="A16" s="18">
        <v>9</v>
      </c>
      <c r="B16" s="55" t="s">
        <v>29</v>
      </c>
      <c r="C16" s="56"/>
      <c r="D16" s="57"/>
      <c r="E16" s="23">
        <v>5</v>
      </c>
      <c r="F16" s="23">
        <v>49</v>
      </c>
      <c r="G16" s="23">
        <f t="shared" si="1"/>
        <v>41</v>
      </c>
      <c r="H16" s="23">
        <f t="shared" si="2"/>
        <v>7</v>
      </c>
      <c r="I16" s="23">
        <v>4</v>
      </c>
      <c r="J16" s="23">
        <f t="shared" si="3"/>
        <v>3</v>
      </c>
      <c r="K16" s="23">
        <v>1</v>
      </c>
      <c r="L16" s="23">
        <v>2</v>
      </c>
      <c r="M16" s="23">
        <v>0</v>
      </c>
      <c r="N16" s="23">
        <v>34</v>
      </c>
      <c r="O16" s="23">
        <v>0</v>
      </c>
      <c r="P16" s="23">
        <v>0</v>
      </c>
      <c r="Q16" s="27">
        <f t="shared" si="4"/>
        <v>41</v>
      </c>
      <c r="R16" s="33">
        <f t="shared" si="5"/>
        <v>13</v>
      </c>
    </row>
    <row r="17" spans="1:18" ht="54" customHeight="1" x14ac:dyDescent="0.2">
      <c r="A17" s="12">
        <v>10</v>
      </c>
      <c r="B17" s="55" t="s">
        <v>30</v>
      </c>
      <c r="C17" s="56"/>
      <c r="D17" s="57"/>
      <c r="E17" s="13">
        <v>5</v>
      </c>
      <c r="F17" s="13">
        <v>46</v>
      </c>
      <c r="G17" s="13">
        <f t="shared" si="1"/>
        <v>44</v>
      </c>
      <c r="H17" s="13">
        <f t="shared" si="2"/>
        <v>5</v>
      </c>
      <c r="I17" s="13">
        <v>4</v>
      </c>
      <c r="J17" s="13">
        <f t="shared" si="3"/>
        <v>1</v>
      </c>
      <c r="K17" s="13">
        <v>1</v>
      </c>
      <c r="L17" s="13">
        <v>0</v>
      </c>
      <c r="M17" s="13">
        <v>0</v>
      </c>
      <c r="N17" s="13">
        <v>39</v>
      </c>
      <c r="O17" s="13">
        <v>0</v>
      </c>
      <c r="P17" s="13">
        <v>0</v>
      </c>
      <c r="Q17" s="14">
        <f t="shared" si="4"/>
        <v>44</v>
      </c>
      <c r="R17" s="29">
        <f t="shared" si="5"/>
        <v>7</v>
      </c>
    </row>
    <row r="18" spans="1:18" ht="54" customHeight="1" x14ac:dyDescent="0.2">
      <c r="A18" s="12">
        <v>11</v>
      </c>
      <c r="B18" s="74" t="s">
        <v>31</v>
      </c>
      <c r="C18" s="75"/>
      <c r="D18" s="76"/>
      <c r="E18" s="23">
        <v>3</v>
      </c>
      <c r="F18" s="23">
        <v>24</v>
      </c>
      <c r="G18" s="23">
        <f t="shared" si="1"/>
        <v>18</v>
      </c>
      <c r="H18" s="23">
        <f t="shared" si="2"/>
        <v>5</v>
      </c>
      <c r="I18" s="23">
        <v>1</v>
      </c>
      <c r="J18" s="23">
        <f t="shared" si="3"/>
        <v>4</v>
      </c>
      <c r="K18" s="23">
        <v>4</v>
      </c>
      <c r="L18" s="23">
        <v>0</v>
      </c>
      <c r="M18" s="23">
        <v>0</v>
      </c>
      <c r="N18" s="23">
        <v>12</v>
      </c>
      <c r="O18" s="23">
        <v>1</v>
      </c>
      <c r="P18" s="23">
        <v>0</v>
      </c>
      <c r="Q18" s="27">
        <f t="shared" si="4"/>
        <v>18</v>
      </c>
      <c r="R18" s="33">
        <f t="shared" si="5"/>
        <v>9</v>
      </c>
    </row>
    <row r="19" spans="1:18" ht="54" customHeight="1" x14ac:dyDescent="0.2">
      <c r="A19" s="12">
        <v>12</v>
      </c>
      <c r="B19" s="74" t="s">
        <v>32</v>
      </c>
      <c r="C19" s="75"/>
      <c r="D19" s="76"/>
      <c r="E19" s="13">
        <v>5</v>
      </c>
      <c r="F19" s="13">
        <v>8</v>
      </c>
      <c r="G19" s="13">
        <f t="shared" si="1"/>
        <v>8</v>
      </c>
      <c r="H19" s="13">
        <f t="shared" si="2"/>
        <v>0</v>
      </c>
      <c r="I19" s="13">
        <v>0</v>
      </c>
      <c r="J19" s="13">
        <f t="shared" si="3"/>
        <v>0</v>
      </c>
      <c r="K19" s="13">
        <v>0</v>
      </c>
      <c r="L19" s="13">
        <v>0</v>
      </c>
      <c r="M19" s="13">
        <v>0</v>
      </c>
      <c r="N19" s="13">
        <v>7</v>
      </c>
      <c r="O19" s="13">
        <v>1</v>
      </c>
      <c r="P19" s="13">
        <v>0</v>
      </c>
      <c r="Q19" s="14">
        <f t="shared" si="4"/>
        <v>8</v>
      </c>
      <c r="R19" s="29">
        <f t="shared" si="5"/>
        <v>5</v>
      </c>
    </row>
    <row r="20" spans="1:18" ht="54" customHeight="1" x14ac:dyDescent="0.2">
      <c r="A20" s="12">
        <v>13</v>
      </c>
      <c r="B20" s="74" t="s">
        <v>33</v>
      </c>
      <c r="C20" s="75"/>
      <c r="D20" s="76"/>
      <c r="E20" s="23">
        <v>16</v>
      </c>
      <c r="F20" s="23">
        <v>73</v>
      </c>
      <c r="G20" s="23">
        <f t="shared" si="1"/>
        <v>70</v>
      </c>
      <c r="H20" s="23">
        <f t="shared" si="2"/>
        <v>10</v>
      </c>
      <c r="I20" s="23">
        <v>9</v>
      </c>
      <c r="J20" s="23">
        <f t="shared" si="3"/>
        <v>1</v>
      </c>
      <c r="K20" s="23">
        <v>1</v>
      </c>
      <c r="L20" s="23">
        <v>0</v>
      </c>
      <c r="M20" s="23">
        <v>0</v>
      </c>
      <c r="N20" s="23">
        <v>59</v>
      </c>
      <c r="O20" s="23">
        <v>1</v>
      </c>
      <c r="P20" s="23">
        <v>4</v>
      </c>
      <c r="Q20" s="27">
        <f t="shared" si="4"/>
        <v>74</v>
      </c>
      <c r="R20" s="33">
        <f t="shared" si="5"/>
        <v>15</v>
      </c>
    </row>
    <row r="21" spans="1:18" ht="54" customHeight="1" x14ac:dyDescent="0.2">
      <c r="A21" s="12">
        <v>14</v>
      </c>
      <c r="B21" s="74" t="s">
        <v>34</v>
      </c>
      <c r="C21" s="75"/>
      <c r="D21" s="76"/>
      <c r="E21" s="13">
        <v>6</v>
      </c>
      <c r="F21" s="13">
        <v>35</v>
      </c>
      <c r="G21" s="13">
        <f t="shared" si="1"/>
        <v>36</v>
      </c>
      <c r="H21" s="13">
        <f t="shared" si="2"/>
        <v>9</v>
      </c>
      <c r="I21" s="13">
        <v>6</v>
      </c>
      <c r="J21" s="13">
        <f t="shared" si="3"/>
        <v>3</v>
      </c>
      <c r="K21" s="13">
        <v>1</v>
      </c>
      <c r="L21" s="13">
        <v>2</v>
      </c>
      <c r="M21" s="13">
        <v>0</v>
      </c>
      <c r="N21" s="13">
        <v>25</v>
      </c>
      <c r="O21" s="13">
        <v>2</v>
      </c>
      <c r="P21" s="13">
        <v>0</v>
      </c>
      <c r="Q21" s="14">
        <f t="shared" si="4"/>
        <v>36</v>
      </c>
      <c r="R21" s="29">
        <f t="shared" si="5"/>
        <v>5</v>
      </c>
    </row>
    <row r="22" spans="1:18" ht="54" customHeight="1" x14ac:dyDescent="0.2">
      <c r="A22" s="12">
        <v>15</v>
      </c>
      <c r="B22" s="74" t="s">
        <v>35</v>
      </c>
      <c r="C22" s="75"/>
      <c r="D22" s="76"/>
      <c r="E22" s="23">
        <v>7</v>
      </c>
      <c r="F22" s="23">
        <v>24</v>
      </c>
      <c r="G22" s="23">
        <f t="shared" si="1"/>
        <v>24</v>
      </c>
      <c r="H22" s="23">
        <f t="shared" si="2"/>
        <v>2</v>
      </c>
      <c r="I22" s="23">
        <v>2</v>
      </c>
      <c r="J22" s="23">
        <f t="shared" si="3"/>
        <v>0</v>
      </c>
      <c r="K22" s="23">
        <v>0</v>
      </c>
      <c r="L22" s="23">
        <v>0</v>
      </c>
      <c r="M22" s="23">
        <v>0</v>
      </c>
      <c r="N22" s="23">
        <v>22</v>
      </c>
      <c r="O22" s="23">
        <v>0</v>
      </c>
      <c r="P22" s="23">
        <v>1</v>
      </c>
      <c r="Q22" s="27">
        <f t="shared" si="4"/>
        <v>25</v>
      </c>
      <c r="R22" s="33">
        <f t="shared" si="5"/>
        <v>6</v>
      </c>
    </row>
    <row r="23" spans="1:18" ht="54" customHeight="1" x14ac:dyDescent="0.2">
      <c r="A23" s="12">
        <v>16</v>
      </c>
      <c r="B23" s="74" t="s">
        <v>36</v>
      </c>
      <c r="C23" s="75"/>
      <c r="D23" s="76"/>
      <c r="E23" s="13">
        <v>55</v>
      </c>
      <c r="F23" s="13">
        <v>417</v>
      </c>
      <c r="G23" s="13">
        <f t="shared" si="1"/>
        <v>354</v>
      </c>
      <c r="H23" s="13">
        <f t="shared" si="2"/>
        <v>66</v>
      </c>
      <c r="I23" s="13">
        <v>42</v>
      </c>
      <c r="J23" s="13">
        <f t="shared" si="3"/>
        <v>24</v>
      </c>
      <c r="K23" s="13">
        <v>17</v>
      </c>
      <c r="L23" s="13">
        <v>4</v>
      </c>
      <c r="M23" s="13">
        <v>3</v>
      </c>
      <c r="N23" s="13">
        <v>282</v>
      </c>
      <c r="O23" s="13">
        <v>6</v>
      </c>
      <c r="P23" s="13">
        <v>5</v>
      </c>
      <c r="Q23" s="14">
        <f t="shared" si="4"/>
        <v>359</v>
      </c>
      <c r="R23" s="29">
        <f t="shared" si="5"/>
        <v>113</v>
      </c>
    </row>
    <row r="24" spans="1:18" ht="54" customHeight="1" thickBot="1" x14ac:dyDescent="0.25">
      <c r="A24" s="19">
        <v>17</v>
      </c>
      <c r="B24" s="71" t="s">
        <v>37</v>
      </c>
      <c r="C24" s="72"/>
      <c r="D24" s="73"/>
      <c r="E24" s="23">
        <v>11</v>
      </c>
      <c r="F24" s="23">
        <v>64</v>
      </c>
      <c r="G24" s="28">
        <f t="shared" si="1"/>
        <v>58</v>
      </c>
      <c r="H24" s="28">
        <f t="shared" si="2"/>
        <v>12</v>
      </c>
      <c r="I24" s="23">
        <v>10</v>
      </c>
      <c r="J24" s="28">
        <f t="shared" si="3"/>
        <v>2</v>
      </c>
      <c r="K24" s="23">
        <v>2</v>
      </c>
      <c r="L24" s="23">
        <v>0</v>
      </c>
      <c r="M24" s="23">
        <v>0</v>
      </c>
      <c r="N24" s="23">
        <v>44</v>
      </c>
      <c r="O24" s="23">
        <v>2</v>
      </c>
      <c r="P24" s="23">
        <v>0</v>
      </c>
      <c r="Q24" s="28">
        <f t="shared" si="4"/>
        <v>58</v>
      </c>
      <c r="R24" s="33">
        <f t="shared" si="5"/>
        <v>17</v>
      </c>
    </row>
    <row r="25" spans="1:18" ht="54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N25" s="5"/>
      <c r="O25" s="5"/>
    </row>
    <row r="26" spans="1:18" ht="18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8" ht="18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8" ht="18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8" ht="18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8" ht="18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8" ht="18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8" ht="18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18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1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8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8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8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ht="18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3" ht="18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 ht="18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ht="18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3" ht="18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3" ht="18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3" ht="18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</row>
  </sheetData>
  <mergeCells count="35"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P3:P6"/>
    <mergeCell ref="Q3:Q6"/>
    <mergeCell ref="R3:R6"/>
    <mergeCell ref="G4:G6"/>
    <mergeCell ref="H4:M4"/>
    <mergeCell ref="N4:N6"/>
    <mergeCell ref="O4:O6"/>
    <mergeCell ref="H5:H6"/>
    <mergeCell ref="I5:I6"/>
    <mergeCell ref="J5:M5"/>
    <mergeCell ref="B7:D7"/>
    <mergeCell ref="B8:D8"/>
    <mergeCell ref="B9:D9"/>
    <mergeCell ref="B10:D10"/>
    <mergeCell ref="B11:D11"/>
    <mergeCell ref="A1:C1"/>
    <mergeCell ref="A2:K2"/>
    <mergeCell ref="A3:A6"/>
    <mergeCell ref="B3:D6"/>
    <mergeCell ref="E3:E6"/>
    <mergeCell ref="F3:F6"/>
    <mergeCell ref="G3:O3"/>
  </mergeCells>
  <printOptions horizontalCentered="1"/>
  <pageMargins left="0.59055118110236227" right="0.59055118110236227" top="0.59055118110236227" bottom="0.59055118110236227" header="0" footer="0"/>
  <pageSetup paperSize="9" scale="34" firstPageNumber="4" fitToHeight="0" orientation="landscape" useFirstPageNumber="1" r:id="rId1"/>
  <headerFooter alignWithMargins="0">
    <oddHeader>&amp;C&amp;"Times New Roman,Normalny"&amp;26- &amp;P -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="50" zoomScaleNormal="50" zoomScaleSheetLayoutView="50" workbookViewId="0">
      <selection activeCell="W15" sqref="W15"/>
    </sheetView>
  </sheetViews>
  <sheetFormatPr defaultRowHeight="12.75" x14ac:dyDescent="0.2"/>
  <cols>
    <col min="1" max="1" width="10.28515625" style="4" customWidth="1"/>
    <col min="2" max="2" width="10.140625" style="4" customWidth="1"/>
    <col min="3" max="3" width="35" style="4" customWidth="1"/>
    <col min="4" max="4" width="23.7109375" style="4" customWidth="1"/>
    <col min="5" max="5" width="24" style="4" customWidth="1"/>
    <col min="6" max="6" width="18.85546875" style="4" customWidth="1"/>
    <col min="7" max="7" width="30.140625" style="4" customWidth="1"/>
    <col min="8" max="8" width="25.140625" style="4" customWidth="1"/>
    <col min="9" max="9" width="22.140625" style="4" customWidth="1"/>
    <col min="10" max="10" width="23.140625" style="4" customWidth="1"/>
    <col min="11" max="11" width="23.42578125" style="4" customWidth="1"/>
    <col min="12" max="12" width="22.7109375" style="4" customWidth="1"/>
    <col min="13" max="13" width="22.5703125" style="4" customWidth="1"/>
    <col min="14" max="14" width="23.7109375" style="4" customWidth="1"/>
    <col min="15" max="15" width="18.85546875" style="4" customWidth="1"/>
    <col min="16" max="17" width="19.42578125" style="4" customWidth="1"/>
    <col min="18" max="18" width="19.140625" style="4" customWidth="1"/>
    <col min="19" max="19" width="29.5703125" style="4" customWidth="1"/>
    <col min="20" max="16384" width="9.140625" style="4"/>
  </cols>
  <sheetData>
    <row r="1" spans="1:20" ht="35.25" customHeight="1" x14ac:dyDescent="0.4">
      <c r="A1" s="39" t="s">
        <v>0</v>
      </c>
      <c r="B1" s="39"/>
      <c r="C1" s="39"/>
      <c r="D1" s="1"/>
      <c r="E1" s="1"/>
      <c r="F1" s="2"/>
      <c r="G1" s="3"/>
      <c r="H1" s="1"/>
      <c r="I1" s="1"/>
      <c r="J1" s="3"/>
      <c r="K1" s="3"/>
      <c r="L1" s="3"/>
      <c r="N1" s="5"/>
      <c r="O1" s="5"/>
    </row>
    <row r="2" spans="1:20" ht="51.75" customHeight="1" thickBot="1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M2" s="5"/>
      <c r="N2" s="5"/>
    </row>
    <row r="3" spans="1:20" ht="59.25" customHeight="1" thickBot="1" x14ac:dyDescent="0.25">
      <c r="A3" s="41" t="s">
        <v>2</v>
      </c>
      <c r="B3" s="42" t="s">
        <v>3</v>
      </c>
      <c r="C3" s="43"/>
      <c r="D3" s="44"/>
      <c r="E3" s="51" t="s">
        <v>4</v>
      </c>
      <c r="F3" s="51" t="s">
        <v>5</v>
      </c>
      <c r="G3" s="52" t="s">
        <v>6</v>
      </c>
      <c r="H3" s="53"/>
      <c r="I3" s="53"/>
      <c r="J3" s="53"/>
      <c r="K3" s="53"/>
      <c r="L3" s="53"/>
      <c r="M3" s="53"/>
      <c r="N3" s="53"/>
      <c r="O3" s="54"/>
      <c r="P3" s="58" t="s">
        <v>7</v>
      </c>
      <c r="Q3" s="59" t="s">
        <v>8</v>
      </c>
      <c r="R3" s="58" t="s">
        <v>9</v>
      </c>
    </row>
    <row r="4" spans="1:20" ht="54.75" customHeight="1" thickBot="1" x14ac:dyDescent="0.25">
      <c r="A4" s="41"/>
      <c r="B4" s="45"/>
      <c r="C4" s="46"/>
      <c r="D4" s="47"/>
      <c r="E4" s="51"/>
      <c r="F4" s="51"/>
      <c r="G4" s="58" t="s">
        <v>10</v>
      </c>
      <c r="H4" s="62" t="s">
        <v>11</v>
      </c>
      <c r="I4" s="63"/>
      <c r="J4" s="63"/>
      <c r="K4" s="63"/>
      <c r="L4" s="63"/>
      <c r="M4" s="64"/>
      <c r="N4" s="58" t="s">
        <v>12</v>
      </c>
      <c r="O4" s="58" t="s">
        <v>13</v>
      </c>
      <c r="P4" s="58"/>
      <c r="Q4" s="60"/>
      <c r="R4" s="58"/>
    </row>
    <row r="5" spans="1:20" ht="54.75" customHeight="1" thickBot="1" x14ac:dyDescent="0.25">
      <c r="A5" s="41"/>
      <c r="B5" s="45"/>
      <c r="C5" s="46"/>
      <c r="D5" s="47"/>
      <c r="E5" s="51"/>
      <c r="F5" s="51"/>
      <c r="G5" s="58"/>
      <c r="H5" s="58" t="s">
        <v>14</v>
      </c>
      <c r="I5" s="58" t="s">
        <v>15</v>
      </c>
      <c r="J5" s="58" t="s">
        <v>16</v>
      </c>
      <c r="K5" s="58"/>
      <c r="L5" s="58"/>
      <c r="M5" s="58"/>
      <c r="N5" s="58"/>
      <c r="O5" s="58"/>
      <c r="P5" s="58"/>
      <c r="Q5" s="60"/>
      <c r="R5" s="58"/>
    </row>
    <row r="6" spans="1:20" ht="141.75" customHeight="1" thickBot="1" x14ac:dyDescent="0.25">
      <c r="A6" s="41"/>
      <c r="B6" s="48"/>
      <c r="C6" s="49"/>
      <c r="D6" s="50"/>
      <c r="E6" s="51"/>
      <c r="F6" s="51"/>
      <c r="G6" s="58"/>
      <c r="H6" s="58"/>
      <c r="I6" s="58"/>
      <c r="J6" s="6" t="s">
        <v>17</v>
      </c>
      <c r="K6" s="6" t="s">
        <v>18</v>
      </c>
      <c r="L6" s="6" t="s">
        <v>19</v>
      </c>
      <c r="M6" s="6" t="s">
        <v>20</v>
      </c>
      <c r="N6" s="58"/>
      <c r="O6" s="58"/>
      <c r="P6" s="58"/>
      <c r="Q6" s="61"/>
      <c r="R6" s="58"/>
    </row>
    <row r="7" spans="1:20" ht="25.5" customHeight="1" thickBot="1" x14ac:dyDescent="0.25">
      <c r="A7" s="7"/>
      <c r="B7" s="65">
        <v>1</v>
      </c>
      <c r="C7" s="66"/>
      <c r="D7" s="67"/>
      <c r="E7" s="8">
        <v>2</v>
      </c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  <c r="O7" s="8">
        <v>12</v>
      </c>
      <c r="P7" s="8">
        <v>13</v>
      </c>
      <c r="Q7" s="8">
        <v>14</v>
      </c>
      <c r="R7" s="8">
        <v>15</v>
      </c>
    </row>
    <row r="8" spans="1:20" ht="54" customHeight="1" x14ac:dyDescent="0.2">
      <c r="A8" s="9">
        <v>1</v>
      </c>
      <c r="B8" s="68" t="s">
        <v>21</v>
      </c>
      <c r="C8" s="69"/>
      <c r="D8" s="70"/>
      <c r="E8" s="10">
        <f t="shared" ref="E8:R8" si="0">E9+E10+E11+E12+E13+E14+E15+E16+E17+E18+E19+E20+E21+E22+E23+E24</f>
        <v>98</v>
      </c>
      <c r="F8" s="10">
        <f t="shared" si="0"/>
        <v>484</v>
      </c>
      <c r="G8" s="10">
        <f t="shared" si="0"/>
        <v>427</v>
      </c>
      <c r="H8" s="10">
        <f t="shared" si="0"/>
        <v>59</v>
      </c>
      <c r="I8" s="10">
        <f t="shared" si="0"/>
        <v>45</v>
      </c>
      <c r="J8" s="10">
        <f t="shared" si="0"/>
        <v>14</v>
      </c>
      <c r="K8" s="10">
        <f t="shared" si="0"/>
        <v>6</v>
      </c>
      <c r="L8" s="10">
        <f t="shared" si="0"/>
        <v>1</v>
      </c>
      <c r="M8" s="10">
        <f t="shared" si="0"/>
        <v>7</v>
      </c>
      <c r="N8" s="10">
        <f t="shared" si="0"/>
        <v>343</v>
      </c>
      <c r="O8" s="10">
        <f t="shared" si="0"/>
        <v>25</v>
      </c>
      <c r="P8" s="10">
        <f t="shared" si="0"/>
        <v>3</v>
      </c>
      <c r="Q8" s="11">
        <f>SUM(Q9:Q24)</f>
        <v>430</v>
      </c>
      <c r="R8" s="30">
        <f t="shared" si="0"/>
        <v>152</v>
      </c>
    </row>
    <row r="9" spans="1:20" ht="54" customHeight="1" x14ac:dyDescent="0.2">
      <c r="A9" s="12">
        <v>2</v>
      </c>
      <c r="B9" s="55" t="s">
        <v>22</v>
      </c>
      <c r="C9" s="56"/>
      <c r="D9" s="57"/>
      <c r="E9" s="13">
        <v>2</v>
      </c>
      <c r="F9" s="13">
        <v>19</v>
      </c>
      <c r="G9" s="13">
        <f t="shared" ref="G9:G24" si="1">H9+N9+O9</f>
        <v>18</v>
      </c>
      <c r="H9" s="13">
        <f>I9+J9</f>
        <v>1</v>
      </c>
      <c r="I9" s="13"/>
      <c r="J9" s="13">
        <f>K9+L9+M9</f>
        <v>1</v>
      </c>
      <c r="K9" s="13">
        <v>1</v>
      </c>
      <c r="L9" s="13"/>
      <c r="M9" s="13"/>
      <c r="N9" s="13">
        <v>17</v>
      </c>
      <c r="O9" s="13"/>
      <c r="P9" s="14"/>
      <c r="Q9" s="14">
        <f>G9+P9</f>
        <v>18</v>
      </c>
      <c r="R9" s="29">
        <f>E9+F9-Q9</f>
        <v>3</v>
      </c>
      <c r="S9" s="15"/>
      <c r="T9" s="15"/>
    </row>
    <row r="10" spans="1:20" ht="54" customHeight="1" x14ac:dyDescent="0.2">
      <c r="A10" s="12">
        <v>3</v>
      </c>
      <c r="B10" s="55" t="s">
        <v>23</v>
      </c>
      <c r="C10" s="56"/>
      <c r="D10" s="57"/>
      <c r="E10" s="35">
        <v>13</v>
      </c>
      <c r="F10" s="35">
        <v>21</v>
      </c>
      <c r="G10" s="16">
        <f t="shared" si="1"/>
        <v>29</v>
      </c>
      <c r="H10" s="16">
        <f>I10+J10</f>
        <v>1</v>
      </c>
      <c r="I10" s="35">
        <v>1</v>
      </c>
      <c r="J10" s="16">
        <f>K10+L10+M10</f>
        <v>0</v>
      </c>
      <c r="K10" s="35"/>
      <c r="L10" s="35"/>
      <c r="M10" s="35"/>
      <c r="N10" s="35">
        <v>28</v>
      </c>
      <c r="O10" s="35"/>
      <c r="P10" s="37"/>
      <c r="Q10" s="17">
        <f>G10+P10</f>
        <v>29</v>
      </c>
      <c r="R10" s="31">
        <f>E10+F10-Q10</f>
        <v>5</v>
      </c>
    </row>
    <row r="11" spans="1:20" ht="54" customHeight="1" x14ac:dyDescent="0.2">
      <c r="A11" s="12">
        <v>4</v>
      </c>
      <c r="B11" s="55" t="s">
        <v>24</v>
      </c>
      <c r="C11" s="56"/>
      <c r="D11" s="57"/>
      <c r="E11" s="13">
        <v>8</v>
      </c>
      <c r="F11" s="13">
        <v>49</v>
      </c>
      <c r="G11" s="13">
        <f t="shared" si="1"/>
        <v>39</v>
      </c>
      <c r="H11" s="13">
        <f t="shared" ref="H11:H24" si="2">I11+J11</f>
        <v>11</v>
      </c>
      <c r="I11" s="13">
        <v>5</v>
      </c>
      <c r="J11" s="13">
        <f t="shared" ref="J11:J24" si="3">K11+L11+M11</f>
        <v>6</v>
      </c>
      <c r="K11" s="13">
        <v>1</v>
      </c>
      <c r="L11" s="13"/>
      <c r="M11" s="13">
        <v>5</v>
      </c>
      <c r="N11" s="13">
        <v>25</v>
      </c>
      <c r="O11" s="13">
        <v>3</v>
      </c>
      <c r="P11" s="14"/>
      <c r="Q11" s="14">
        <f t="shared" ref="Q11:Q24" si="4">G11+P11</f>
        <v>39</v>
      </c>
      <c r="R11" s="29">
        <f t="shared" ref="R11:R24" si="5">E11+F11-Q11</f>
        <v>18</v>
      </c>
    </row>
    <row r="12" spans="1:20" ht="54" customHeight="1" x14ac:dyDescent="0.2">
      <c r="A12" s="12">
        <v>5</v>
      </c>
      <c r="B12" s="55" t="s">
        <v>25</v>
      </c>
      <c r="C12" s="56"/>
      <c r="D12" s="57"/>
      <c r="E12" s="35">
        <v>7</v>
      </c>
      <c r="F12" s="35">
        <v>66</v>
      </c>
      <c r="G12" s="16">
        <f t="shared" si="1"/>
        <v>57</v>
      </c>
      <c r="H12" s="16">
        <f t="shared" si="2"/>
        <v>11</v>
      </c>
      <c r="I12" s="35">
        <v>9</v>
      </c>
      <c r="J12" s="16">
        <f t="shared" si="3"/>
        <v>2</v>
      </c>
      <c r="K12" s="35">
        <v>1</v>
      </c>
      <c r="L12" s="35"/>
      <c r="M12" s="35">
        <v>1</v>
      </c>
      <c r="N12" s="35">
        <v>46</v>
      </c>
      <c r="O12" s="35"/>
      <c r="P12" s="37"/>
      <c r="Q12" s="17">
        <f t="shared" si="4"/>
        <v>57</v>
      </c>
      <c r="R12" s="31">
        <f t="shared" si="5"/>
        <v>16</v>
      </c>
    </row>
    <row r="13" spans="1:20" ht="54" customHeight="1" x14ac:dyDescent="0.2">
      <c r="A13" s="12">
        <v>6</v>
      </c>
      <c r="B13" s="55" t="s">
        <v>26</v>
      </c>
      <c r="C13" s="56"/>
      <c r="D13" s="57"/>
      <c r="E13" s="13"/>
      <c r="F13" s="13">
        <v>10</v>
      </c>
      <c r="G13" s="13">
        <f t="shared" si="1"/>
        <v>4</v>
      </c>
      <c r="H13" s="13">
        <f t="shared" si="2"/>
        <v>0</v>
      </c>
      <c r="I13" s="13"/>
      <c r="J13" s="13">
        <f t="shared" si="3"/>
        <v>0</v>
      </c>
      <c r="K13" s="13"/>
      <c r="L13" s="13"/>
      <c r="M13" s="13"/>
      <c r="N13" s="13">
        <v>4</v>
      </c>
      <c r="O13" s="13"/>
      <c r="P13" s="14"/>
      <c r="Q13" s="14">
        <f t="shared" si="4"/>
        <v>4</v>
      </c>
      <c r="R13" s="29">
        <f t="shared" si="5"/>
        <v>6</v>
      </c>
    </row>
    <row r="14" spans="1:20" ht="54" customHeight="1" x14ac:dyDescent="0.2">
      <c r="A14" s="12">
        <v>7</v>
      </c>
      <c r="B14" s="55" t="s">
        <v>27</v>
      </c>
      <c r="C14" s="56"/>
      <c r="D14" s="57"/>
      <c r="E14" s="35">
        <v>2</v>
      </c>
      <c r="F14" s="35">
        <v>12</v>
      </c>
      <c r="G14" s="16">
        <f t="shared" si="1"/>
        <v>11</v>
      </c>
      <c r="H14" s="16">
        <f t="shared" si="2"/>
        <v>1</v>
      </c>
      <c r="I14" s="35"/>
      <c r="J14" s="16">
        <f t="shared" si="3"/>
        <v>1</v>
      </c>
      <c r="K14" s="35">
        <v>1</v>
      </c>
      <c r="L14" s="35"/>
      <c r="M14" s="35"/>
      <c r="N14" s="35">
        <v>4</v>
      </c>
      <c r="O14" s="35">
        <v>6</v>
      </c>
      <c r="P14" s="37"/>
      <c r="Q14" s="17">
        <f t="shared" si="4"/>
        <v>11</v>
      </c>
      <c r="R14" s="31">
        <f t="shared" si="5"/>
        <v>3</v>
      </c>
    </row>
    <row r="15" spans="1:20" ht="54" customHeight="1" x14ac:dyDescent="0.2">
      <c r="A15" s="12">
        <v>8</v>
      </c>
      <c r="B15" s="55" t="s">
        <v>28</v>
      </c>
      <c r="C15" s="56"/>
      <c r="D15" s="57"/>
      <c r="E15" s="13">
        <v>12</v>
      </c>
      <c r="F15" s="13">
        <v>52</v>
      </c>
      <c r="G15" s="13">
        <f t="shared" si="1"/>
        <v>37</v>
      </c>
      <c r="H15" s="13">
        <f t="shared" si="2"/>
        <v>3</v>
      </c>
      <c r="I15" s="13">
        <v>3</v>
      </c>
      <c r="J15" s="13">
        <f t="shared" si="3"/>
        <v>0</v>
      </c>
      <c r="K15" s="13"/>
      <c r="L15" s="13"/>
      <c r="M15" s="13"/>
      <c r="N15" s="13">
        <v>27</v>
      </c>
      <c r="O15" s="13">
        <v>7</v>
      </c>
      <c r="P15" s="14">
        <v>1</v>
      </c>
      <c r="Q15" s="14">
        <f t="shared" si="4"/>
        <v>38</v>
      </c>
      <c r="R15" s="29">
        <f t="shared" si="5"/>
        <v>26</v>
      </c>
    </row>
    <row r="16" spans="1:20" ht="54" customHeight="1" x14ac:dyDescent="0.2">
      <c r="A16" s="18">
        <v>9</v>
      </c>
      <c r="B16" s="55" t="s">
        <v>29</v>
      </c>
      <c r="C16" s="56"/>
      <c r="D16" s="57"/>
      <c r="E16" s="35">
        <v>3</v>
      </c>
      <c r="F16" s="35">
        <v>17</v>
      </c>
      <c r="G16" s="16">
        <f t="shared" si="1"/>
        <v>18</v>
      </c>
      <c r="H16" s="16">
        <f t="shared" si="2"/>
        <v>2</v>
      </c>
      <c r="I16" s="35">
        <v>1</v>
      </c>
      <c r="J16" s="16">
        <f t="shared" si="3"/>
        <v>1</v>
      </c>
      <c r="K16" s="35">
        <v>1</v>
      </c>
      <c r="L16" s="35"/>
      <c r="M16" s="35"/>
      <c r="N16" s="35">
        <v>16</v>
      </c>
      <c r="O16" s="35"/>
      <c r="P16" s="37"/>
      <c r="Q16" s="17">
        <f t="shared" si="4"/>
        <v>18</v>
      </c>
      <c r="R16" s="31">
        <f t="shared" si="5"/>
        <v>2</v>
      </c>
    </row>
    <row r="17" spans="1:18" ht="54" customHeight="1" x14ac:dyDescent="0.2">
      <c r="A17" s="12">
        <v>10</v>
      </c>
      <c r="B17" s="55" t="s">
        <v>30</v>
      </c>
      <c r="C17" s="56"/>
      <c r="D17" s="57"/>
      <c r="E17" s="13">
        <v>10</v>
      </c>
      <c r="F17" s="13">
        <v>40</v>
      </c>
      <c r="G17" s="13">
        <f t="shared" si="1"/>
        <v>35</v>
      </c>
      <c r="H17" s="13">
        <f t="shared" si="2"/>
        <v>3</v>
      </c>
      <c r="I17" s="13">
        <v>3</v>
      </c>
      <c r="J17" s="13">
        <f t="shared" si="3"/>
        <v>0</v>
      </c>
      <c r="K17" s="13"/>
      <c r="L17" s="13"/>
      <c r="M17" s="13"/>
      <c r="N17" s="13">
        <v>29</v>
      </c>
      <c r="O17" s="13">
        <v>3</v>
      </c>
      <c r="P17" s="14">
        <v>1</v>
      </c>
      <c r="Q17" s="14">
        <f t="shared" si="4"/>
        <v>36</v>
      </c>
      <c r="R17" s="29">
        <f t="shared" si="5"/>
        <v>14</v>
      </c>
    </row>
    <row r="18" spans="1:18" ht="54" customHeight="1" x14ac:dyDescent="0.2">
      <c r="A18" s="12">
        <v>11</v>
      </c>
      <c r="B18" s="74" t="s">
        <v>31</v>
      </c>
      <c r="C18" s="75"/>
      <c r="D18" s="76"/>
      <c r="E18" s="35">
        <v>6</v>
      </c>
      <c r="F18" s="35">
        <v>12</v>
      </c>
      <c r="G18" s="16">
        <f t="shared" si="1"/>
        <v>10</v>
      </c>
      <c r="H18" s="16">
        <f t="shared" si="2"/>
        <v>2</v>
      </c>
      <c r="I18" s="35">
        <v>2</v>
      </c>
      <c r="J18" s="16">
        <f t="shared" si="3"/>
        <v>0</v>
      </c>
      <c r="K18" s="35"/>
      <c r="L18" s="35"/>
      <c r="M18" s="35"/>
      <c r="N18" s="35">
        <v>8</v>
      </c>
      <c r="O18" s="35"/>
      <c r="P18" s="37"/>
      <c r="Q18" s="17">
        <f t="shared" si="4"/>
        <v>10</v>
      </c>
      <c r="R18" s="31">
        <f t="shared" si="5"/>
        <v>8</v>
      </c>
    </row>
    <row r="19" spans="1:18" ht="54" customHeight="1" x14ac:dyDescent="0.2">
      <c r="A19" s="12">
        <v>12</v>
      </c>
      <c r="B19" s="74" t="s">
        <v>32</v>
      </c>
      <c r="C19" s="75"/>
      <c r="D19" s="76"/>
      <c r="E19" s="13">
        <v>3</v>
      </c>
      <c r="F19" s="13">
        <v>19</v>
      </c>
      <c r="G19" s="13">
        <f t="shared" si="1"/>
        <v>21</v>
      </c>
      <c r="H19" s="13">
        <f t="shared" si="2"/>
        <v>1</v>
      </c>
      <c r="I19" s="13"/>
      <c r="J19" s="13">
        <f t="shared" si="3"/>
        <v>1</v>
      </c>
      <c r="K19" s="13">
        <v>1</v>
      </c>
      <c r="L19" s="13"/>
      <c r="M19" s="13"/>
      <c r="N19" s="13">
        <v>19</v>
      </c>
      <c r="O19" s="13">
        <v>1</v>
      </c>
      <c r="P19" s="14"/>
      <c r="Q19" s="14">
        <f t="shared" si="4"/>
        <v>21</v>
      </c>
      <c r="R19" s="29">
        <f t="shared" si="5"/>
        <v>1</v>
      </c>
    </row>
    <row r="20" spans="1:18" ht="54" customHeight="1" x14ac:dyDescent="0.2">
      <c r="A20" s="12">
        <v>13</v>
      </c>
      <c r="B20" s="74" t="s">
        <v>33</v>
      </c>
      <c r="C20" s="75"/>
      <c r="D20" s="76"/>
      <c r="E20" s="35">
        <v>3</v>
      </c>
      <c r="F20" s="35">
        <v>20</v>
      </c>
      <c r="G20" s="16">
        <f t="shared" si="1"/>
        <v>14</v>
      </c>
      <c r="H20" s="16">
        <f t="shared" si="2"/>
        <v>3</v>
      </c>
      <c r="I20" s="35">
        <v>3</v>
      </c>
      <c r="J20" s="16">
        <f t="shared" si="3"/>
        <v>0</v>
      </c>
      <c r="K20" s="35"/>
      <c r="L20" s="35"/>
      <c r="M20" s="35"/>
      <c r="N20" s="35">
        <v>11</v>
      </c>
      <c r="O20" s="35"/>
      <c r="P20" s="37"/>
      <c r="Q20" s="17">
        <f t="shared" si="4"/>
        <v>14</v>
      </c>
      <c r="R20" s="31">
        <f t="shared" si="5"/>
        <v>9</v>
      </c>
    </row>
    <row r="21" spans="1:18" ht="54" customHeight="1" x14ac:dyDescent="0.2">
      <c r="A21" s="12">
        <v>14</v>
      </c>
      <c r="B21" s="74" t="s">
        <v>34</v>
      </c>
      <c r="C21" s="75"/>
      <c r="D21" s="76"/>
      <c r="E21" s="13">
        <v>1</v>
      </c>
      <c r="F21" s="13">
        <v>13</v>
      </c>
      <c r="G21" s="13">
        <f t="shared" si="1"/>
        <v>14</v>
      </c>
      <c r="H21" s="13">
        <f t="shared" si="2"/>
        <v>3</v>
      </c>
      <c r="I21" s="13">
        <v>3</v>
      </c>
      <c r="J21" s="13">
        <f t="shared" si="3"/>
        <v>0</v>
      </c>
      <c r="K21" s="13"/>
      <c r="L21" s="13"/>
      <c r="M21" s="13"/>
      <c r="N21" s="13">
        <v>11</v>
      </c>
      <c r="O21" s="13"/>
      <c r="P21" s="14"/>
      <c r="Q21" s="14">
        <f t="shared" si="4"/>
        <v>14</v>
      </c>
      <c r="R21" s="29">
        <f t="shared" si="5"/>
        <v>0</v>
      </c>
    </row>
    <row r="22" spans="1:18" ht="54" customHeight="1" x14ac:dyDescent="0.2">
      <c r="A22" s="12">
        <v>15</v>
      </c>
      <c r="B22" s="74" t="s">
        <v>35</v>
      </c>
      <c r="C22" s="75"/>
      <c r="D22" s="76"/>
      <c r="E22" s="35">
        <v>1</v>
      </c>
      <c r="F22" s="35">
        <v>13</v>
      </c>
      <c r="G22" s="16">
        <f t="shared" si="1"/>
        <v>12</v>
      </c>
      <c r="H22" s="16">
        <f t="shared" si="2"/>
        <v>0</v>
      </c>
      <c r="I22" s="35"/>
      <c r="J22" s="16">
        <f t="shared" si="3"/>
        <v>0</v>
      </c>
      <c r="K22" s="35"/>
      <c r="L22" s="35"/>
      <c r="M22" s="35"/>
      <c r="N22" s="35">
        <v>12</v>
      </c>
      <c r="O22" s="35"/>
      <c r="P22" s="37"/>
      <c r="Q22" s="17">
        <f t="shared" si="4"/>
        <v>12</v>
      </c>
      <c r="R22" s="31">
        <f t="shared" si="5"/>
        <v>2</v>
      </c>
    </row>
    <row r="23" spans="1:18" ht="54" customHeight="1" x14ac:dyDescent="0.2">
      <c r="A23" s="12">
        <v>16</v>
      </c>
      <c r="B23" s="74" t="s">
        <v>36</v>
      </c>
      <c r="C23" s="75"/>
      <c r="D23" s="76"/>
      <c r="E23" s="13">
        <v>18</v>
      </c>
      <c r="F23" s="13">
        <v>93</v>
      </c>
      <c r="G23" s="13">
        <f t="shared" si="1"/>
        <v>83</v>
      </c>
      <c r="H23" s="13">
        <f t="shared" si="2"/>
        <v>8</v>
      </c>
      <c r="I23" s="13">
        <v>7</v>
      </c>
      <c r="J23" s="13">
        <f t="shared" si="3"/>
        <v>1</v>
      </c>
      <c r="K23" s="13"/>
      <c r="L23" s="13">
        <v>1</v>
      </c>
      <c r="M23" s="13"/>
      <c r="N23" s="13">
        <v>71</v>
      </c>
      <c r="O23" s="13">
        <v>4</v>
      </c>
      <c r="P23" s="14"/>
      <c r="Q23" s="14">
        <f t="shared" si="4"/>
        <v>83</v>
      </c>
      <c r="R23" s="29">
        <f t="shared" si="5"/>
        <v>28</v>
      </c>
    </row>
    <row r="24" spans="1:18" ht="54" customHeight="1" thickBot="1" x14ac:dyDescent="0.25">
      <c r="A24" s="19">
        <v>17</v>
      </c>
      <c r="B24" s="71" t="s">
        <v>37</v>
      </c>
      <c r="C24" s="72"/>
      <c r="D24" s="73"/>
      <c r="E24" s="36">
        <v>9</v>
      </c>
      <c r="F24" s="36">
        <v>28</v>
      </c>
      <c r="G24" s="20">
        <f t="shared" si="1"/>
        <v>25</v>
      </c>
      <c r="H24" s="20">
        <f t="shared" si="2"/>
        <v>9</v>
      </c>
      <c r="I24" s="36">
        <v>8</v>
      </c>
      <c r="J24" s="20">
        <f t="shared" si="3"/>
        <v>1</v>
      </c>
      <c r="K24" s="36"/>
      <c r="L24" s="36"/>
      <c r="M24" s="36">
        <v>1</v>
      </c>
      <c r="N24" s="36">
        <v>15</v>
      </c>
      <c r="O24" s="36">
        <v>1</v>
      </c>
      <c r="P24" s="38">
        <v>1</v>
      </c>
      <c r="Q24" s="20">
        <f t="shared" si="4"/>
        <v>26</v>
      </c>
      <c r="R24" s="31">
        <f t="shared" si="5"/>
        <v>11</v>
      </c>
    </row>
    <row r="25" spans="1:18" ht="54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N25" s="5"/>
      <c r="O25" s="5"/>
    </row>
    <row r="26" spans="1:18" ht="18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8" ht="18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8" ht="18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8" ht="18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8" ht="18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8" ht="18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8" ht="18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18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1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8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8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8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ht="18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3" ht="18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 ht="18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ht="18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3" ht="18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3" ht="18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3" ht="18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</row>
  </sheetData>
  <mergeCells count="35"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P3:P6"/>
    <mergeCell ref="Q3:Q6"/>
    <mergeCell ref="R3:R6"/>
    <mergeCell ref="G4:G6"/>
    <mergeCell ref="H4:M4"/>
    <mergeCell ref="N4:N6"/>
    <mergeCell ref="O4:O6"/>
    <mergeCell ref="H5:H6"/>
    <mergeCell ref="I5:I6"/>
    <mergeCell ref="J5:M5"/>
    <mergeCell ref="B7:D7"/>
    <mergeCell ref="B8:D8"/>
    <mergeCell ref="B9:D9"/>
    <mergeCell ref="B10:D10"/>
    <mergeCell ref="B11:D11"/>
    <mergeCell ref="A1:C1"/>
    <mergeCell ref="A2:K2"/>
    <mergeCell ref="A3:A6"/>
    <mergeCell ref="B3:D6"/>
    <mergeCell ref="E3:E6"/>
    <mergeCell ref="F3:F6"/>
    <mergeCell ref="G3:O3"/>
  </mergeCells>
  <printOptions horizontalCentered="1"/>
  <pageMargins left="0.59055118110236227" right="0.59055118110236227" top="0.59055118110236227" bottom="0.59055118110236227" header="0" footer="0"/>
  <pageSetup paperSize="9" scale="34" firstPageNumber="4" fitToHeight="0" orientation="landscape" useFirstPageNumber="1" r:id="rId1"/>
  <headerFooter alignWithMargins="0">
    <oddHeader>&amp;C&amp;"Times New Roman,Normalny"&amp;26- &amp;P -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="50" zoomScaleNormal="50" zoomScaleSheetLayoutView="40" workbookViewId="0">
      <selection activeCell="U15" sqref="U15"/>
    </sheetView>
  </sheetViews>
  <sheetFormatPr defaultRowHeight="12.75" x14ac:dyDescent="0.2"/>
  <cols>
    <col min="1" max="1" width="10.28515625" style="4" customWidth="1"/>
    <col min="2" max="2" width="10.140625" style="4" customWidth="1"/>
    <col min="3" max="3" width="35" style="4" customWidth="1"/>
    <col min="4" max="4" width="23.7109375" style="4" customWidth="1"/>
    <col min="5" max="5" width="24" style="4" customWidth="1"/>
    <col min="6" max="6" width="18.85546875" style="4" customWidth="1"/>
    <col min="7" max="7" width="30.140625" style="4" customWidth="1"/>
    <col min="8" max="8" width="25.140625" style="4" customWidth="1"/>
    <col min="9" max="9" width="22.140625" style="4" customWidth="1"/>
    <col min="10" max="10" width="23.140625" style="4" customWidth="1"/>
    <col min="11" max="11" width="23.42578125" style="4" customWidth="1"/>
    <col min="12" max="12" width="22.7109375" style="4" customWidth="1"/>
    <col min="13" max="13" width="22.5703125" style="4" customWidth="1"/>
    <col min="14" max="14" width="23.7109375" style="4" customWidth="1"/>
    <col min="15" max="15" width="18.85546875" style="4" customWidth="1"/>
    <col min="16" max="17" width="19.42578125" style="4" customWidth="1"/>
    <col min="18" max="18" width="19.140625" style="4" customWidth="1"/>
    <col min="19" max="19" width="29.5703125" style="4" customWidth="1"/>
    <col min="20" max="16384" width="9.140625" style="4"/>
  </cols>
  <sheetData>
    <row r="1" spans="1:20" ht="35.25" customHeight="1" x14ac:dyDescent="0.4">
      <c r="A1" s="39" t="s">
        <v>0</v>
      </c>
      <c r="B1" s="39"/>
      <c r="C1" s="39"/>
      <c r="D1" s="1"/>
      <c r="E1" s="1"/>
      <c r="F1" s="2"/>
      <c r="G1" s="3"/>
      <c r="H1" s="1"/>
      <c r="I1" s="1"/>
      <c r="J1" s="3"/>
      <c r="K1" s="3"/>
      <c r="L1" s="3"/>
      <c r="N1" s="5"/>
      <c r="O1" s="5"/>
    </row>
    <row r="2" spans="1:20" ht="51.75" customHeight="1" thickBot="1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M2" s="5"/>
      <c r="N2" s="5"/>
    </row>
    <row r="3" spans="1:20" ht="59.25" customHeight="1" thickBot="1" x14ac:dyDescent="0.25">
      <c r="A3" s="41" t="s">
        <v>2</v>
      </c>
      <c r="B3" s="42" t="s">
        <v>3</v>
      </c>
      <c r="C3" s="43"/>
      <c r="D3" s="44"/>
      <c r="E3" s="51" t="s">
        <v>4</v>
      </c>
      <c r="F3" s="51" t="s">
        <v>5</v>
      </c>
      <c r="G3" s="52" t="s">
        <v>6</v>
      </c>
      <c r="H3" s="53"/>
      <c r="I3" s="53"/>
      <c r="J3" s="53"/>
      <c r="K3" s="53"/>
      <c r="L3" s="53"/>
      <c r="M3" s="53"/>
      <c r="N3" s="53"/>
      <c r="O3" s="54"/>
      <c r="P3" s="58" t="s">
        <v>7</v>
      </c>
      <c r="Q3" s="59" t="s">
        <v>8</v>
      </c>
      <c r="R3" s="58" t="s">
        <v>9</v>
      </c>
    </row>
    <row r="4" spans="1:20" ht="54.75" customHeight="1" thickBot="1" x14ac:dyDescent="0.25">
      <c r="A4" s="41"/>
      <c r="B4" s="45"/>
      <c r="C4" s="46"/>
      <c r="D4" s="47"/>
      <c r="E4" s="51"/>
      <c r="F4" s="51"/>
      <c r="G4" s="58" t="s">
        <v>10</v>
      </c>
      <c r="H4" s="62" t="s">
        <v>11</v>
      </c>
      <c r="I4" s="63"/>
      <c r="J4" s="63"/>
      <c r="K4" s="63"/>
      <c r="L4" s="63"/>
      <c r="M4" s="64"/>
      <c r="N4" s="58" t="s">
        <v>12</v>
      </c>
      <c r="O4" s="58" t="s">
        <v>13</v>
      </c>
      <c r="P4" s="58"/>
      <c r="Q4" s="60"/>
      <c r="R4" s="58"/>
    </row>
    <row r="5" spans="1:20" ht="54.75" customHeight="1" thickBot="1" x14ac:dyDescent="0.25">
      <c r="A5" s="41"/>
      <c r="B5" s="45"/>
      <c r="C5" s="46"/>
      <c r="D5" s="47"/>
      <c r="E5" s="51"/>
      <c r="F5" s="51"/>
      <c r="G5" s="58"/>
      <c r="H5" s="58" t="s">
        <v>14</v>
      </c>
      <c r="I5" s="58" t="s">
        <v>15</v>
      </c>
      <c r="J5" s="58" t="s">
        <v>16</v>
      </c>
      <c r="K5" s="58"/>
      <c r="L5" s="58"/>
      <c r="M5" s="58"/>
      <c r="N5" s="58"/>
      <c r="O5" s="58"/>
      <c r="P5" s="58"/>
      <c r="Q5" s="60"/>
      <c r="R5" s="58"/>
    </row>
    <row r="6" spans="1:20" ht="141.75" customHeight="1" thickBot="1" x14ac:dyDescent="0.25">
      <c r="A6" s="41"/>
      <c r="B6" s="48"/>
      <c r="C6" s="49"/>
      <c r="D6" s="50"/>
      <c r="E6" s="51"/>
      <c r="F6" s="51"/>
      <c r="G6" s="58"/>
      <c r="H6" s="58"/>
      <c r="I6" s="58"/>
      <c r="J6" s="6" t="s">
        <v>17</v>
      </c>
      <c r="K6" s="6" t="s">
        <v>18</v>
      </c>
      <c r="L6" s="6" t="s">
        <v>19</v>
      </c>
      <c r="M6" s="6" t="s">
        <v>20</v>
      </c>
      <c r="N6" s="58"/>
      <c r="O6" s="58"/>
      <c r="P6" s="58"/>
      <c r="Q6" s="61"/>
      <c r="R6" s="58"/>
    </row>
    <row r="7" spans="1:20" ht="25.5" customHeight="1" thickBot="1" x14ac:dyDescent="0.25">
      <c r="A7" s="7"/>
      <c r="B7" s="65">
        <v>1</v>
      </c>
      <c r="C7" s="66"/>
      <c r="D7" s="67"/>
      <c r="E7" s="8">
        <v>2</v>
      </c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  <c r="O7" s="8">
        <v>12</v>
      </c>
      <c r="P7" s="8">
        <v>13</v>
      </c>
      <c r="Q7" s="8">
        <v>14</v>
      </c>
      <c r="R7" s="8">
        <v>15</v>
      </c>
    </row>
    <row r="8" spans="1:20" ht="54" customHeight="1" x14ac:dyDescent="0.2">
      <c r="A8" s="9">
        <v>1</v>
      </c>
      <c r="B8" s="68" t="s">
        <v>21</v>
      </c>
      <c r="C8" s="69"/>
      <c r="D8" s="70"/>
      <c r="E8" s="10">
        <f t="shared" ref="E8:R8" si="0">E9+E10+E11+E12+E13+E14+E15+E16+E17+E18+E19+E20+E21+E22+E23+E24</f>
        <v>75</v>
      </c>
      <c r="F8" s="10">
        <f t="shared" si="0"/>
        <v>528</v>
      </c>
      <c r="G8" s="10">
        <f t="shared" si="0"/>
        <v>533</v>
      </c>
      <c r="H8" s="10">
        <f t="shared" si="0"/>
        <v>76</v>
      </c>
      <c r="I8" s="10">
        <f t="shared" si="0"/>
        <v>64</v>
      </c>
      <c r="J8" s="10">
        <f t="shared" si="0"/>
        <v>12</v>
      </c>
      <c r="K8" s="10">
        <f t="shared" si="0"/>
        <v>11</v>
      </c>
      <c r="L8" s="10">
        <f t="shared" si="0"/>
        <v>0</v>
      </c>
      <c r="M8" s="10">
        <f t="shared" si="0"/>
        <v>1</v>
      </c>
      <c r="N8" s="10">
        <f t="shared" si="0"/>
        <v>437</v>
      </c>
      <c r="O8" s="10">
        <f t="shared" si="0"/>
        <v>20</v>
      </c>
      <c r="P8" s="10">
        <f t="shared" si="0"/>
        <v>5</v>
      </c>
      <c r="Q8" s="11">
        <f>SUM(Q9:Q24)</f>
        <v>538</v>
      </c>
      <c r="R8" s="30">
        <f t="shared" si="0"/>
        <v>65</v>
      </c>
    </row>
    <row r="9" spans="1:20" ht="54" customHeight="1" x14ac:dyDescent="0.2">
      <c r="A9" s="12">
        <v>2</v>
      </c>
      <c r="B9" s="55" t="s">
        <v>22</v>
      </c>
      <c r="C9" s="56"/>
      <c r="D9" s="57"/>
      <c r="E9" s="13">
        <v>2</v>
      </c>
      <c r="F9" s="13">
        <v>6</v>
      </c>
      <c r="G9" s="13">
        <f t="shared" ref="G9:G24" si="1">H9+N9+O9</f>
        <v>6</v>
      </c>
      <c r="H9" s="13">
        <f>I9+J9</f>
        <v>0</v>
      </c>
      <c r="I9" s="13"/>
      <c r="J9" s="13">
        <f>K9+L9+M9</f>
        <v>0</v>
      </c>
      <c r="K9" s="13"/>
      <c r="L9" s="13"/>
      <c r="M9" s="13"/>
      <c r="N9" s="13">
        <v>6</v>
      </c>
      <c r="O9" s="13"/>
      <c r="P9" s="14"/>
      <c r="Q9" s="14">
        <f>G9+P9</f>
        <v>6</v>
      </c>
      <c r="R9" s="29">
        <f>E9+F9-Q9</f>
        <v>2</v>
      </c>
      <c r="S9" s="15"/>
      <c r="T9" s="15"/>
    </row>
    <row r="10" spans="1:20" ht="54" customHeight="1" x14ac:dyDescent="0.2">
      <c r="A10" s="12">
        <v>3</v>
      </c>
      <c r="B10" s="55" t="s">
        <v>23</v>
      </c>
      <c r="C10" s="56"/>
      <c r="D10" s="57"/>
      <c r="E10" s="16">
        <v>2</v>
      </c>
      <c r="F10" s="16">
        <v>7</v>
      </c>
      <c r="G10" s="16">
        <f t="shared" si="1"/>
        <v>7</v>
      </c>
      <c r="H10" s="16">
        <f>I10+J10</f>
        <v>0</v>
      </c>
      <c r="I10" s="16"/>
      <c r="J10" s="16">
        <f>K10+L10+M10</f>
        <v>0</v>
      </c>
      <c r="K10" s="16"/>
      <c r="L10" s="16"/>
      <c r="M10" s="16"/>
      <c r="N10" s="16">
        <v>5</v>
      </c>
      <c r="O10" s="16">
        <v>2</v>
      </c>
      <c r="P10" s="17">
        <v>1</v>
      </c>
      <c r="Q10" s="17">
        <f>G10+P10</f>
        <v>8</v>
      </c>
      <c r="R10" s="31">
        <f>E10+F10-Q10</f>
        <v>1</v>
      </c>
    </row>
    <row r="11" spans="1:20" ht="54" customHeight="1" x14ac:dyDescent="0.2">
      <c r="A11" s="12">
        <v>4</v>
      </c>
      <c r="B11" s="55" t="s">
        <v>24</v>
      </c>
      <c r="C11" s="56"/>
      <c r="D11" s="57"/>
      <c r="E11" s="13">
        <v>4</v>
      </c>
      <c r="F11" s="13">
        <v>14</v>
      </c>
      <c r="G11" s="13">
        <f t="shared" si="1"/>
        <v>18</v>
      </c>
      <c r="H11" s="13">
        <f t="shared" ref="H11:H24" si="2">I11+J11</f>
        <v>2</v>
      </c>
      <c r="I11" s="13">
        <v>1</v>
      </c>
      <c r="J11" s="13">
        <f t="shared" ref="J11:J24" si="3">K11+L11+M11</f>
        <v>1</v>
      </c>
      <c r="K11" s="13">
        <v>1</v>
      </c>
      <c r="L11" s="13"/>
      <c r="M11" s="13"/>
      <c r="N11" s="13">
        <v>16</v>
      </c>
      <c r="O11" s="13"/>
      <c r="P11" s="14"/>
      <c r="Q11" s="14">
        <f t="shared" ref="Q11:Q24" si="4">G11+P11</f>
        <v>18</v>
      </c>
      <c r="R11" s="29">
        <f t="shared" ref="R11:R24" si="5">E11+F11-Q11</f>
        <v>0</v>
      </c>
    </row>
    <row r="12" spans="1:20" ht="54" customHeight="1" x14ac:dyDescent="0.2">
      <c r="A12" s="12">
        <v>5</v>
      </c>
      <c r="B12" s="55" t="s">
        <v>25</v>
      </c>
      <c r="C12" s="56"/>
      <c r="D12" s="57"/>
      <c r="E12" s="16">
        <v>5</v>
      </c>
      <c r="F12" s="16">
        <v>39</v>
      </c>
      <c r="G12" s="16">
        <f t="shared" si="1"/>
        <v>41</v>
      </c>
      <c r="H12" s="16">
        <f t="shared" si="2"/>
        <v>1</v>
      </c>
      <c r="I12" s="16">
        <v>1</v>
      </c>
      <c r="J12" s="16">
        <f t="shared" si="3"/>
        <v>0</v>
      </c>
      <c r="K12" s="16"/>
      <c r="L12" s="16"/>
      <c r="M12" s="16"/>
      <c r="N12" s="16">
        <v>40</v>
      </c>
      <c r="O12" s="16"/>
      <c r="P12" s="17"/>
      <c r="Q12" s="17">
        <f t="shared" si="4"/>
        <v>41</v>
      </c>
      <c r="R12" s="31">
        <f t="shared" si="5"/>
        <v>3</v>
      </c>
    </row>
    <row r="13" spans="1:20" ht="54" customHeight="1" x14ac:dyDescent="0.2">
      <c r="A13" s="12">
        <v>6</v>
      </c>
      <c r="B13" s="55" t="s">
        <v>26</v>
      </c>
      <c r="C13" s="56"/>
      <c r="D13" s="57"/>
      <c r="E13" s="13">
        <v>2</v>
      </c>
      <c r="F13" s="13">
        <v>7</v>
      </c>
      <c r="G13" s="13">
        <f t="shared" si="1"/>
        <v>9</v>
      </c>
      <c r="H13" s="13">
        <f t="shared" si="2"/>
        <v>0</v>
      </c>
      <c r="I13" s="13"/>
      <c r="J13" s="13">
        <f t="shared" si="3"/>
        <v>0</v>
      </c>
      <c r="K13" s="13"/>
      <c r="L13" s="13"/>
      <c r="M13" s="13"/>
      <c r="N13" s="13">
        <v>9</v>
      </c>
      <c r="O13" s="13"/>
      <c r="P13" s="14"/>
      <c r="Q13" s="14">
        <f t="shared" si="4"/>
        <v>9</v>
      </c>
      <c r="R13" s="29">
        <f t="shared" si="5"/>
        <v>0</v>
      </c>
    </row>
    <row r="14" spans="1:20" ht="54" customHeight="1" x14ac:dyDescent="0.2">
      <c r="A14" s="12">
        <v>7</v>
      </c>
      <c r="B14" s="55" t="s">
        <v>27</v>
      </c>
      <c r="C14" s="56"/>
      <c r="D14" s="57"/>
      <c r="E14" s="16"/>
      <c r="F14" s="16">
        <v>15</v>
      </c>
      <c r="G14" s="16">
        <f t="shared" si="1"/>
        <v>10</v>
      </c>
      <c r="H14" s="16">
        <f t="shared" si="2"/>
        <v>0</v>
      </c>
      <c r="I14" s="16"/>
      <c r="J14" s="16">
        <f t="shared" si="3"/>
        <v>0</v>
      </c>
      <c r="K14" s="16"/>
      <c r="L14" s="16"/>
      <c r="M14" s="16"/>
      <c r="N14" s="16">
        <v>10</v>
      </c>
      <c r="O14" s="16"/>
      <c r="P14" s="17"/>
      <c r="Q14" s="17">
        <f t="shared" si="4"/>
        <v>10</v>
      </c>
      <c r="R14" s="31">
        <f t="shared" si="5"/>
        <v>5</v>
      </c>
    </row>
    <row r="15" spans="1:20" ht="54" customHeight="1" x14ac:dyDescent="0.2">
      <c r="A15" s="12">
        <v>8</v>
      </c>
      <c r="B15" s="55" t="s">
        <v>28</v>
      </c>
      <c r="C15" s="56"/>
      <c r="D15" s="57"/>
      <c r="E15" s="13">
        <v>3</v>
      </c>
      <c r="F15" s="13">
        <v>6</v>
      </c>
      <c r="G15" s="13">
        <f t="shared" si="1"/>
        <v>9</v>
      </c>
      <c r="H15" s="13">
        <f t="shared" si="2"/>
        <v>1</v>
      </c>
      <c r="I15" s="13">
        <v>1</v>
      </c>
      <c r="J15" s="13">
        <f t="shared" si="3"/>
        <v>0</v>
      </c>
      <c r="K15" s="13"/>
      <c r="L15" s="13"/>
      <c r="M15" s="13"/>
      <c r="N15" s="13">
        <v>7</v>
      </c>
      <c r="O15" s="13">
        <v>1</v>
      </c>
      <c r="P15" s="14"/>
      <c r="Q15" s="14">
        <f t="shared" si="4"/>
        <v>9</v>
      </c>
      <c r="R15" s="29">
        <f t="shared" si="5"/>
        <v>0</v>
      </c>
    </row>
    <row r="16" spans="1:20" ht="54" customHeight="1" x14ac:dyDescent="0.2">
      <c r="A16" s="18">
        <v>9</v>
      </c>
      <c r="B16" s="55" t="s">
        <v>29</v>
      </c>
      <c r="C16" s="56"/>
      <c r="D16" s="57"/>
      <c r="E16" s="16">
        <v>1</v>
      </c>
      <c r="F16" s="16">
        <v>25</v>
      </c>
      <c r="G16" s="16">
        <f t="shared" si="1"/>
        <v>25</v>
      </c>
      <c r="H16" s="16">
        <f t="shared" si="2"/>
        <v>1</v>
      </c>
      <c r="I16" s="16">
        <v>1</v>
      </c>
      <c r="J16" s="16">
        <f t="shared" si="3"/>
        <v>0</v>
      </c>
      <c r="K16" s="16"/>
      <c r="L16" s="16"/>
      <c r="M16" s="16"/>
      <c r="N16" s="16">
        <v>24</v>
      </c>
      <c r="O16" s="16"/>
      <c r="P16" s="17"/>
      <c r="Q16" s="17">
        <f t="shared" si="4"/>
        <v>25</v>
      </c>
      <c r="R16" s="31">
        <f t="shared" si="5"/>
        <v>1</v>
      </c>
    </row>
    <row r="17" spans="1:18" ht="54" customHeight="1" x14ac:dyDescent="0.2">
      <c r="A17" s="12">
        <v>10</v>
      </c>
      <c r="B17" s="55" t="s">
        <v>30</v>
      </c>
      <c r="C17" s="56"/>
      <c r="D17" s="57"/>
      <c r="E17" s="13">
        <v>1</v>
      </c>
      <c r="F17" s="13">
        <v>44</v>
      </c>
      <c r="G17" s="13">
        <f t="shared" si="1"/>
        <v>38</v>
      </c>
      <c r="H17" s="13">
        <f t="shared" si="2"/>
        <v>1</v>
      </c>
      <c r="I17" s="13"/>
      <c r="J17" s="13">
        <f t="shared" si="3"/>
        <v>1</v>
      </c>
      <c r="K17" s="13">
        <v>1</v>
      </c>
      <c r="L17" s="13"/>
      <c r="M17" s="13"/>
      <c r="N17" s="13">
        <v>34</v>
      </c>
      <c r="O17" s="13">
        <v>3</v>
      </c>
      <c r="P17" s="14"/>
      <c r="Q17" s="14">
        <f t="shared" si="4"/>
        <v>38</v>
      </c>
      <c r="R17" s="29">
        <f t="shared" si="5"/>
        <v>7</v>
      </c>
    </row>
    <row r="18" spans="1:18" ht="54" customHeight="1" x14ac:dyDescent="0.2">
      <c r="A18" s="12">
        <v>11</v>
      </c>
      <c r="B18" s="74" t="s">
        <v>31</v>
      </c>
      <c r="C18" s="75"/>
      <c r="D18" s="76"/>
      <c r="E18" s="16"/>
      <c r="F18" s="16">
        <v>9</v>
      </c>
      <c r="G18" s="16">
        <f t="shared" si="1"/>
        <v>9</v>
      </c>
      <c r="H18" s="16">
        <f t="shared" si="2"/>
        <v>2</v>
      </c>
      <c r="I18" s="16">
        <v>1</v>
      </c>
      <c r="J18" s="16">
        <f t="shared" si="3"/>
        <v>1</v>
      </c>
      <c r="K18" s="16">
        <v>1</v>
      </c>
      <c r="L18" s="16"/>
      <c r="M18" s="16"/>
      <c r="N18" s="16">
        <v>7</v>
      </c>
      <c r="O18" s="16"/>
      <c r="P18" s="17"/>
      <c r="Q18" s="17">
        <f t="shared" si="4"/>
        <v>9</v>
      </c>
      <c r="R18" s="31">
        <f t="shared" si="5"/>
        <v>0</v>
      </c>
    </row>
    <row r="19" spans="1:18" ht="54" customHeight="1" x14ac:dyDescent="0.2">
      <c r="A19" s="12">
        <v>12</v>
      </c>
      <c r="B19" s="74" t="s">
        <v>32</v>
      </c>
      <c r="C19" s="75"/>
      <c r="D19" s="76"/>
      <c r="E19" s="13">
        <v>1</v>
      </c>
      <c r="F19" s="13">
        <v>2</v>
      </c>
      <c r="G19" s="13">
        <f t="shared" si="1"/>
        <v>3</v>
      </c>
      <c r="H19" s="13">
        <f t="shared" si="2"/>
        <v>2</v>
      </c>
      <c r="I19" s="13">
        <v>2</v>
      </c>
      <c r="J19" s="13">
        <f t="shared" si="3"/>
        <v>0</v>
      </c>
      <c r="K19" s="13"/>
      <c r="L19" s="13"/>
      <c r="M19" s="13"/>
      <c r="N19" s="13">
        <v>1</v>
      </c>
      <c r="O19" s="13"/>
      <c r="P19" s="14"/>
      <c r="Q19" s="14">
        <f t="shared" si="4"/>
        <v>3</v>
      </c>
      <c r="R19" s="29">
        <f t="shared" si="5"/>
        <v>0</v>
      </c>
    </row>
    <row r="20" spans="1:18" ht="54" customHeight="1" x14ac:dyDescent="0.2">
      <c r="A20" s="12">
        <v>13</v>
      </c>
      <c r="B20" s="74" t="s">
        <v>33</v>
      </c>
      <c r="C20" s="75"/>
      <c r="D20" s="76"/>
      <c r="E20" s="16">
        <v>3</v>
      </c>
      <c r="F20" s="16">
        <v>40</v>
      </c>
      <c r="G20" s="16">
        <f t="shared" si="1"/>
        <v>33</v>
      </c>
      <c r="H20" s="16">
        <f t="shared" si="2"/>
        <v>5</v>
      </c>
      <c r="I20" s="16">
        <v>5</v>
      </c>
      <c r="J20" s="16">
        <f t="shared" si="3"/>
        <v>0</v>
      </c>
      <c r="K20" s="16"/>
      <c r="L20" s="16"/>
      <c r="M20" s="16"/>
      <c r="N20" s="16">
        <v>28</v>
      </c>
      <c r="O20" s="16"/>
      <c r="P20" s="17"/>
      <c r="Q20" s="17">
        <f t="shared" si="4"/>
        <v>33</v>
      </c>
      <c r="R20" s="31">
        <f t="shared" si="5"/>
        <v>10</v>
      </c>
    </row>
    <row r="21" spans="1:18" ht="54" customHeight="1" x14ac:dyDescent="0.2">
      <c r="A21" s="12">
        <v>14</v>
      </c>
      <c r="B21" s="74" t="s">
        <v>34</v>
      </c>
      <c r="C21" s="75"/>
      <c r="D21" s="76"/>
      <c r="E21" s="13">
        <v>3</v>
      </c>
      <c r="F21" s="13">
        <v>17</v>
      </c>
      <c r="G21" s="13">
        <f t="shared" si="1"/>
        <v>19</v>
      </c>
      <c r="H21" s="13">
        <f t="shared" si="2"/>
        <v>1</v>
      </c>
      <c r="I21" s="13">
        <v>1</v>
      </c>
      <c r="J21" s="13">
        <f t="shared" si="3"/>
        <v>0</v>
      </c>
      <c r="K21" s="13"/>
      <c r="L21" s="13"/>
      <c r="M21" s="13"/>
      <c r="N21" s="13">
        <v>18</v>
      </c>
      <c r="O21" s="13"/>
      <c r="P21" s="14"/>
      <c r="Q21" s="14">
        <f t="shared" si="4"/>
        <v>19</v>
      </c>
      <c r="R21" s="29">
        <f t="shared" si="5"/>
        <v>1</v>
      </c>
    </row>
    <row r="22" spans="1:18" ht="54" customHeight="1" x14ac:dyDescent="0.2">
      <c r="A22" s="12">
        <v>15</v>
      </c>
      <c r="B22" s="74" t="s">
        <v>35</v>
      </c>
      <c r="C22" s="75"/>
      <c r="D22" s="76"/>
      <c r="E22" s="16">
        <v>2</v>
      </c>
      <c r="F22" s="16">
        <v>8</v>
      </c>
      <c r="G22" s="16">
        <f t="shared" si="1"/>
        <v>10</v>
      </c>
      <c r="H22" s="16">
        <f t="shared" si="2"/>
        <v>1</v>
      </c>
      <c r="I22" s="16"/>
      <c r="J22" s="16">
        <f t="shared" si="3"/>
        <v>1</v>
      </c>
      <c r="K22" s="16"/>
      <c r="L22" s="16"/>
      <c r="M22" s="16">
        <v>1</v>
      </c>
      <c r="N22" s="16">
        <v>9</v>
      </c>
      <c r="O22" s="16"/>
      <c r="P22" s="17"/>
      <c r="Q22" s="17">
        <f t="shared" si="4"/>
        <v>10</v>
      </c>
      <c r="R22" s="31">
        <f t="shared" si="5"/>
        <v>0</v>
      </c>
    </row>
    <row r="23" spans="1:18" ht="54" customHeight="1" x14ac:dyDescent="0.2">
      <c r="A23" s="12">
        <v>16</v>
      </c>
      <c r="B23" s="74" t="s">
        <v>36</v>
      </c>
      <c r="C23" s="75"/>
      <c r="D23" s="76"/>
      <c r="E23" s="13">
        <v>40</v>
      </c>
      <c r="F23" s="13">
        <v>267</v>
      </c>
      <c r="G23" s="13">
        <f t="shared" si="1"/>
        <v>273</v>
      </c>
      <c r="H23" s="13">
        <f t="shared" si="2"/>
        <v>57</v>
      </c>
      <c r="I23" s="13">
        <v>50</v>
      </c>
      <c r="J23" s="13">
        <f t="shared" si="3"/>
        <v>7</v>
      </c>
      <c r="K23" s="13">
        <v>7</v>
      </c>
      <c r="L23" s="13"/>
      <c r="M23" s="13"/>
      <c r="N23" s="13">
        <v>202</v>
      </c>
      <c r="O23" s="13">
        <v>14</v>
      </c>
      <c r="P23" s="14">
        <v>4</v>
      </c>
      <c r="Q23" s="14">
        <f t="shared" si="4"/>
        <v>277</v>
      </c>
      <c r="R23" s="29">
        <f t="shared" si="5"/>
        <v>30</v>
      </c>
    </row>
    <row r="24" spans="1:18" ht="54" customHeight="1" thickBot="1" x14ac:dyDescent="0.25">
      <c r="A24" s="19">
        <v>17</v>
      </c>
      <c r="B24" s="71" t="s">
        <v>37</v>
      </c>
      <c r="C24" s="72"/>
      <c r="D24" s="73"/>
      <c r="E24" s="20">
        <v>6</v>
      </c>
      <c r="F24" s="20">
        <v>22</v>
      </c>
      <c r="G24" s="20">
        <f t="shared" si="1"/>
        <v>23</v>
      </c>
      <c r="H24" s="20">
        <f t="shared" si="2"/>
        <v>2</v>
      </c>
      <c r="I24" s="20">
        <v>1</v>
      </c>
      <c r="J24" s="20">
        <f t="shared" si="3"/>
        <v>1</v>
      </c>
      <c r="K24" s="20">
        <v>1</v>
      </c>
      <c r="L24" s="20"/>
      <c r="M24" s="20"/>
      <c r="N24" s="20">
        <v>21</v>
      </c>
      <c r="O24" s="20"/>
      <c r="P24" s="34"/>
      <c r="Q24" s="20">
        <f t="shared" si="4"/>
        <v>23</v>
      </c>
      <c r="R24" s="31">
        <f t="shared" si="5"/>
        <v>5</v>
      </c>
    </row>
    <row r="25" spans="1:18" ht="54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N25" s="5"/>
      <c r="O25" s="5"/>
    </row>
    <row r="26" spans="1:18" ht="18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8" ht="18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8" ht="18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8" ht="18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8" ht="18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8" ht="18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8" ht="18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18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1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8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8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8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ht="18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3" ht="18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 ht="18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ht="18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3" ht="18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3" ht="18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3" ht="18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</row>
  </sheetData>
  <mergeCells count="35"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P3:P6"/>
    <mergeCell ref="Q3:Q6"/>
    <mergeCell ref="R3:R6"/>
    <mergeCell ref="G4:G6"/>
    <mergeCell ref="H4:M4"/>
    <mergeCell ref="N4:N6"/>
    <mergeCell ref="O4:O6"/>
    <mergeCell ref="H5:H6"/>
    <mergeCell ref="I5:I6"/>
    <mergeCell ref="J5:M5"/>
    <mergeCell ref="B7:D7"/>
    <mergeCell ref="B8:D8"/>
    <mergeCell ref="B9:D9"/>
    <mergeCell ref="B10:D10"/>
    <mergeCell ref="B11:D11"/>
    <mergeCell ref="A1:C1"/>
    <mergeCell ref="A2:K2"/>
    <mergeCell ref="A3:A6"/>
    <mergeCell ref="B3:D6"/>
    <mergeCell ref="E3:E6"/>
    <mergeCell ref="F3:F6"/>
    <mergeCell ref="G3:O3"/>
  </mergeCells>
  <printOptions horizontalCentered="1"/>
  <pageMargins left="0.59055118110236227" right="0.59055118110236227" top="0.59055118110236227" bottom="0.59055118110236227" header="0" footer="0"/>
  <pageSetup paperSize="9" scale="34" firstPageNumber="4" fitToHeight="0" orientation="landscape" useFirstPageNumber="1" r:id="rId1"/>
  <headerFooter alignWithMargins="0">
    <oddHeader>&amp;C&amp;"Times New Roman,Normalny"&amp;26-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ZBIORCZE</vt:lpstr>
      <vt:lpstr>SUMA</vt:lpstr>
      <vt:lpstr>IO</vt:lpstr>
      <vt:lpstr>IF</vt:lpstr>
      <vt:lpstr>IG</vt:lpstr>
      <vt:lpstr>IF!Obszar_wydruku</vt:lpstr>
      <vt:lpstr>IG!Obszar_wydruku</vt:lpstr>
      <vt:lpstr>IO!Obszar_wydruku</vt:lpstr>
      <vt:lpstr>SUMA!Obszar_wydruku</vt:lpstr>
      <vt:lpstr>ZBIORCZE!Obszar_wydruku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2023-07-19T10:20:47Z</cp:lastPrinted>
  <dcterms:created xsi:type="dcterms:W3CDTF">2023-03-22T08:17:05Z</dcterms:created>
  <dcterms:modified xsi:type="dcterms:W3CDTF">2024-07-19T09:29:57Z</dcterms:modified>
</cp:coreProperties>
</file>